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80" yWindow="0" windowWidth="17120" windowHeight="8140" activeTab="1"/>
  </bookViews>
  <sheets>
    <sheet name="内容説明" sheetId="1" r:id="rId1"/>
    <sheet name="index" sheetId="2" r:id="rId2"/>
    <sheet name="message" sheetId="3" r:id="rId3"/>
    <sheet name="requiem" sheetId="4" r:id="rId4"/>
    <sheet name="property" sheetId="5" r:id="rId5"/>
    <sheet name="memory" sheetId="6" r:id="rId6"/>
    <sheet name="family" sheetId="7" r:id="rId7"/>
    <sheet name="friend" sheetId="8" r:id="rId8"/>
    <sheet name="topics" sheetId="9" r:id="rId9"/>
    <sheet name="total" sheetId="10" r:id="rId10"/>
  </sheets>
  <definedNames>
    <definedName name="_xlfn.IFERROR" hidden="1">#NAME?</definedName>
    <definedName name="A">'property'!$A$4:$E$6</definedName>
    <definedName name="B">'property'!$A$9:$E$13</definedName>
    <definedName name="CC">'property'!$A$21:$E$23</definedName>
    <definedName name="D">'property'!$A$31:$E$32</definedName>
    <definedName name="E">'property'!$A$35:$E$37</definedName>
    <definedName name="F">'property'!$A$40:$E$42</definedName>
    <definedName name="fa">'family'!$A$18:$H$65</definedName>
    <definedName name="G">'property'!$A$45:$E$47</definedName>
    <definedName name="H">'property'!$A$50:$E$53</definedName>
    <definedName name="I">'property'!$A$56:$E$59</definedName>
    <definedName name="J">'memory'!$A$5:$G$6</definedName>
    <definedName name="k">'memory'!$A$9:$G$15</definedName>
    <definedName name="l">'family'!$A$5:$H$7</definedName>
    <definedName name="m">'family'!$A$9:$H$15</definedName>
    <definedName name="me">'memory'!$A$18:$G$67</definedName>
    <definedName name="n">'message'!$A$4:$G$200</definedName>
    <definedName name="_xlnm.Print_Area" localSheetId="6">'family'!$A$4:$H$65</definedName>
    <definedName name="_xlnm.Print_Area" localSheetId="7">'friend'!$A$5:$G$104</definedName>
    <definedName name="_xlnm.Print_Area" localSheetId="1">'index'!$A$1:$E$30</definedName>
    <definedName name="_xlnm.Print_Area" localSheetId="5">'memory'!$A$4:$G$67</definedName>
    <definedName name="_xlnm.Print_Area" localSheetId="2">'message'!$A$1:$G$96</definedName>
    <definedName name="_xlnm.Print_Area" localSheetId="4">'property'!$A$3:$E$59</definedName>
    <definedName name="_xlnm.Print_Area" localSheetId="3">'requiem'!$A$3:$I$94</definedName>
    <definedName name="_xlnm.Print_Area" localSheetId="8">'topics'!$A$4:$E$108</definedName>
    <definedName name="_xlnm.Print_Area" localSheetId="9">'total'!$B$4:$G$49</definedName>
    <definedName name="_xlnm.Print_Area" localSheetId="0">'内容説明'!$A$1:$H$83</definedName>
    <definedName name="_xlnm.Print_Titles" localSheetId="6">'family'!$1:$3</definedName>
    <definedName name="_xlnm.Print_Titles" localSheetId="7">'friend'!$1:$4</definedName>
    <definedName name="_xlnm.Print_Titles" localSheetId="5">'memory'!$1:$3</definedName>
    <definedName name="_xlnm.Print_Titles" localSheetId="4">'property'!$1:$2</definedName>
    <definedName name="_xlnm.Print_Titles" localSheetId="3">'requiem'!$1:$2</definedName>
    <definedName name="_xlnm.Print_Titles" localSheetId="8">'topics'!$1:$3</definedName>
    <definedName name="_xlnm.Print_Titles" localSheetId="9">'total'!$1:$3</definedName>
    <definedName name="to">'topics'!$C$4:$D$108</definedName>
  </definedNames>
  <calcPr fullCalcOnLoad="1"/>
</workbook>
</file>

<file path=xl/comments2.xml><?xml version="1.0" encoding="utf-8"?>
<comments xmlns="http://schemas.openxmlformats.org/spreadsheetml/2006/main">
  <authors>
    <author>HBPC0010</author>
  </authors>
  <commentList>
    <comment ref="B21" authorId="0">
      <text>
        <r>
          <rPr>
            <b/>
            <sz val="9"/>
            <color indexed="60"/>
            <rFont val="MS P ゴシック"/>
            <family val="3"/>
          </rPr>
          <t>アドバイス</t>
        </r>
        <r>
          <rPr>
            <sz val="9"/>
            <color indexed="10"/>
            <rFont val="MS P ゴシック"/>
            <family val="3"/>
          </rPr>
          <t xml:space="preserve">
目次の項目をクリックすれば、移動します。
</t>
        </r>
      </text>
    </comment>
  </commentList>
</comments>
</file>

<file path=xl/comments3.xml><?xml version="1.0" encoding="utf-8"?>
<comments xmlns="http://schemas.openxmlformats.org/spreadsheetml/2006/main">
  <authors>
    <author>HBPC0010</author>
  </authors>
  <commentList>
    <comment ref="A1" authorId="0">
      <text>
        <r>
          <rPr>
            <b/>
            <sz val="9"/>
            <color indexed="53"/>
            <rFont val="MS P ゴシック"/>
            <family val="3"/>
          </rPr>
          <t>アドバイス</t>
        </r>
        <r>
          <rPr>
            <sz val="9"/>
            <rFont val="MS P ゴシック"/>
            <family val="3"/>
          </rPr>
          <t xml:space="preserve">
</t>
        </r>
        <r>
          <rPr>
            <sz val="9"/>
            <color indexed="10"/>
            <rFont val="MS P ゴシック"/>
            <family val="3"/>
          </rPr>
          <t>貴方の生き方、残された人に伝えたい想い、感謝の気持ちを後悔する事無くすべてを、
ありのままに書きましょう。</t>
        </r>
      </text>
    </comment>
  </commentList>
</comments>
</file>

<file path=xl/comments4.xml><?xml version="1.0" encoding="utf-8"?>
<comments xmlns="http://schemas.openxmlformats.org/spreadsheetml/2006/main">
  <authors>
    <author>HBPC0010</author>
  </authors>
  <commentList>
    <comment ref="I7" authorId="0">
      <text>
        <r>
          <rPr>
            <b/>
            <sz val="9"/>
            <color indexed="60"/>
            <rFont val="MS P ゴシック"/>
            <family val="3"/>
          </rPr>
          <t>アドバイス:</t>
        </r>
        <r>
          <rPr>
            <sz val="9"/>
            <rFont val="MS P ゴシック"/>
            <family val="3"/>
          </rPr>
          <t xml:space="preserve">
</t>
        </r>
        <r>
          <rPr>
            <sz val="9"/>
            <color indexed="10"/>
            <rFont val="MS P ゴシック"/>
            <family val="3"/>
          </rPr>
          <t>残された家族の判断を楽にするため、これからの貴方の具体的な希望を明記しましょう。</t>
        </r>
        <r>
          <rPr>
            <sz val="9"/>
            <rFont val="MS P ゴシック"/>
            <family val="3"/>
          </rPr>
          <t>、</t>
        </r>
      </text>
    </comment>
    <comment ref="I14" authorId="0">
      <text>
        <r>
          <rPr>
            <b/>
            <sz val="9"/>
            <color indexed="60"/>
            <rFont val="MS P ゴシック"/>
            <family val="3"/>
          </rPr>
          <t>アドバイス</t>
        </r>
        <r>
          <rPr>
            <sz val="9"/>
            <rFont val="MS P ゴシック"/>
            <family val="3"/>
          </rPr>
          <t xml:space="preserve">
</t>
        </r>
        <r>
          <rPr>
            <sz val="9"/>
            <color indexed="10"/>
            <rFont val="MS P ゴシック"/>
            <family val="3"/>
          </rPr>
          <t>該当する項目をチェックする</t>
        </r>
      </text>
    </comment>
  </commentList>
</comments>
</file>

<file path=xl/comments5.xml><?xml version="1.0" encoding="utf-8"?>
<comments xmlns="http://schemas.openxmlformats.org/spreadsheetml/2006/main">
  <authors>
    <author>HBPC0010</author>
  </authors>
  <commentList>
    <comment ref="A1" authorId="0">
      <text>
        <r>
          <rPr>
            <b/>
            <sz val="9"/>
            <color indexed="53"/>
            <rFont val="MS P ゴシック"/>
            <family val="3"/>
          </rPr>
          <t>アドバイス</t>
        </r>
        <r>
          <rPr>
            <sz val="9"/>
            <rFont val="MS P ゴシック"/>
            <family val="3"/>
          </rPr>
          <t xml:space="preserve">
</t>
        </r>
        <r>
          <rPr>
            <sz val="9"/>
            <color indexed="10"/>
            <rFont val="MS P ゴシック"/>
            <family val="3"/>
          </rPr>
          <t>残された人が一番困る情報です、日頃からまとめておきましょう。</t>
        </r>
      </text>
    </comment>
  </commentList>
</comments>
</file>

<file path=xl/comments6.xml><?xml version="1.0" encoding="utf-8"?>
<comments xmlns="http://schemas.openxmlformats.org/spreadsheetml/2006/main">
  <authors>
    <author>HBPC0010</author>
  </authors>
  <commentList>
    <comment ref="A5" authorId="0">
      <text>
        <r>
          <rPr>
            <b/>
            <sz val="9"/>
            <color indexed="53"/>
            <rFont val="MS P ゴシック"/>
            <family val="3"/>
          </rPr>
          <t>アドバイス</t>
        </r>
        <r>
          <rPr>
            <sz val="9"/>
            <color indexed="10"/>
            <rFont val="MS P ゴシック"/>
            <family val="3"/>
          </rPr>
          <t xml:space="preserve">
自分の歴史を振り返り、子孫に残しましょう。</t>
        </r>
      </text>
    </comment>
  </commentList>
</comments>
</file>

<file path=xl/comments7.xml><?xml version="1.0" encoding="utf-8"?>
<comments xmlns="http://schemas.openxmlformats.org/spreadsheetml/2006/main">
  <authors>
    <author>HBPC0010</author>
  </authors>
  <commentList>
    <comment ref="A5" authorId="0">
      <text>
        <r>
          <rPr>
            <b/>
            <sz val="9"/>
            <color indexed="53"/>
            <rFont val="MS P ゴシック"/>
            <family val="3"/>
          </rPr>
          <t>アドバイス</t>
        </r>
        <r>
          <rPr>
            <sz val="9"/>
            <rFont val="MS P ゴシック"/>
            <family val="3"/>
          </rPr>
          <t xml:space="preserve">
</t>
        </r>
        <r>
          <rPr>
            <sz val="9"/>
            <color indexed="10"/>
            <rFont val="MS P ゴシック"/>
            <family val="3"/>
          </rPr>
          <t>残された家族の為に、出来るだけ調査して記入しましょう。</t>
        </r>
      </text>
    </comment>
  </commentList>
</comments>
</file>

<file path=xl/comments8.xml><?xml version="1.0" encoding="utf-8"?>
<comments xmlns="http://schemas.openxmlformats.org/spreadsheetml/2006/main">
  <authors>
    <author>HBPC0010</author>
  </authors>
  <commentList>
    <comment ref="A4" authorId="0">
      <text>
        <r>
          <rPr>
            <b/>
            <sz val="9"/>
            <color indexed="60"/>
            <rFont val="MS P ゴシック"/>
            <family val="3"/>
          </rPr>
          <t>アドバイス</t>
        </r>
        <r>
          <rPr>
            <sz val="9"/>
            <rFont val="MS P ゴシック"/>
            <family val="3"/>
          </rPr>
          <t xml:space="preserve">
</t>
        </r>
        <r>
          <rPr>
            <sz val="9"/>
            <color indexed="10"/>
            <rFont val="MS P ゴシック"/>
            <family val="3"/>
          </rPr>
          <t>もしもの時の連絡先です、携帯電話が便利です。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HBPC0010</author>
  </authors>
  <commentList>
    <comment ref="D3" authorId="0">
      <text>
        <r>
          <rPr>
            <b/>
            <sz val="9"/>
            <color indexed="56"/>
            <rFont val="MS P ゴシック"/>
            <family val="3"/>
          </rPr>
          <t>アドバイス</t>
        </r>
        <r>
          <rPr>
            <sz val="9"/>
            <color indexed="10"/>
            <rFont val="MS P ゴシック"/>
            <family val="3"/>
          </rPr>
          <t xml:space="preserve">
自分の最も印象的な出来事に書き換えましょう。</t>
        </r>
      </text>
    </comment>
  </commentList>
</comments>
</file>

<file path=xl/sharedStrings.xml><?xml version="1.0" encoding="utf-8"?>
<sst xmlns="http://schemas.openxmlformats.org/spreadsheetml/2006/main" count="427" uniqueCount="382">
  <si>
    <t>No.</t>
  </si>
  <si>
    <t>年月日</t>
  </si>
  <si>
    <t>出来事</t>
  </si>
  <si>
    <t>備考</t>
  </si>
  <si>
    <t>世界・国内の出来事</t>
  </si>
  <si>
    <t>目次</t>
  </si>
  <si>
    <t>家族史</t>
  </si>
  <si>
    <t>友人リスト</t>
  </si>
  <si>
    <t>財産管理</t>
  </si>
  <si>
    <t>葬儀とお墓</t>
  </si>
  <si>
    <t>伝えたい想い</t>
  </si>
  <si>
    <t>世の中の出来事</t>
  </si>
  <si>
    <t>私の履歴書</t>
  </si>
  <si>
    <t>1-</t>
  </si>
  <si>
    <t>2-</t>
  </si>
  <si>
    <t>3-</t>
  </si>
  <si>
    <t>4-</t>
  </si>
  <si>
    <t>5-</t>
  </si>
  <si>
    <t>6-</t>
  </si>
  <si>
    <t>7-</t>
  </si>
  <si>
    <t>8-</t>
  </si>
  <si>
    <t>最終章に伝えたいこと</t>
  </si>
  <si>
    <t>ending message note</t>
  </si>
  <si>
    <t>my family history</t>
  </si>
  <si>
    <t>続柄</t>
  </si>
  <si>
    <t>旧姓等</t>
  </si>
  <si>
    <t>氏名</t>
  </si>
  <si>
    <t>生年月日</t>
  </si>
  <si>
    <t>和暦</t>
  </si>
  <si>
    <t>年齢及び享年</t>
  </si>
  <si>
    <t>住所</t>
  </si>
  <si>
    <t>TEL</t>
  </si>
  <si>
    <t>関係</t>
  </si>
  <si>
    <t>〒</t>
  </si>
  <si>
    <t>No.</t>
  </si>
  <si>
    <t>預貯金</t>
  </si>
  <si>
    <t>金融機関名</t>
  </si>
  <si>
    <t>支店</t>
  </si>
  <si>
    <t>担当者</t>
  </si>
  <si>
    <t>金額の目安</t>
  </si>
  <si>
    <t>TEL</t>
  </si>
  <si>
    <t>株式・有価証券etc</t>
  </si>
  <si>
    <t>普通預金</t>
  </si>
  <si>
    <t>不動産</t>
  </si>
  <si>
    <t>土地</t>
  </si>
  <si>
    <t>%</t>
  </si>
  <si>
    <t>現在</t>
  </si>
  <si>
    <t>貸付金</t>
  </si>
  <si>
    <t>金額</t>
  </si>
  <si>
    <t>日付</t>
  </si>
  <si>
    <t>借入金</t>
  </si>
  <si>
    <t>動産・権利etc</t>
  </si>
  <si>
    <t>価値</t>
  </si>
  <si>
    <t>会社名</t>
  </si>
  <si>
    <t>カード番号</t>
  </si>
  <si>
    <t>連絡先</t>
  </si>
  <si>
    <t>有効期限</t>
  </si>
  <si>
    <t>memory</t>
  </si>
  <si>
    <t>family story</t>
  </si>
  <si>
    <t>world topics</t>
  </si>
  <si>
    <t>friend list</t>
  </si>
  <si>
    <t>property</t>
  </si>
  <si>
    <t>requiem</t>
  </si>
  <si>
    <t>final message</t>
  </si>
  <si>
    <t xml:space="preserve"> 私の伝えたい事</t>
  </si>
  <si>
    <t>保管場所</t>
  </si>
  <si>
    <t>ﾒﾓ</t>
  </si>
  <si>
    <t>銘　柄</t>
  </si>
  <si>
    <t>⒈</t>
  </si>
  <si>
    <t>⒉</t>
  </si>
  <si>
    <t>⒊</t>
  </si>
  <si>
    <t>⒋</t>
  </si>
  <si>
    <t>⒌</t>
  </si>
  <si>
    <t>⒍</t>
  </si>
  <si>
    <t>⒎</t>
  </si>
  <si>
    <t>株　数</t>
  </si>
  <si>
    <t>株 単 価</t>
  </si>
  <si>
    <t>担 当 者</t>
  </si>
  <si>
    <t>口 座 番 号</t>
  </si>
  <si>
    <t>口 座 残 高</t>
  </si>
  <si>
    <t>証 券 会 社</t>
  </si>
  <si>
    <t>名  義  人</t>
  </si>
  <si>
    <t xml:space="preserve">建物 </t>
  </si>
  <si>
    <t>住  所</t>
  </si>
  <si>
    <t>持  分</t>
  </si>
  <si>
    <t>住　所</t>
  </si>
  <si>
    <t>金　額</t>
  </si>
  <si>
    <t>日　付</t>
  </si>
  <si>
    <t>借入先名</t>
  </si>
  <si>
    <t>貸付先名</t>
  </si>
  <si>
    <t>クレジットカード等</t>
  </si>
  <si>
    <t>⒏</t>
  </si>
  <si>
    <t>保険番号</t>
  </si>
  <si>
    <t>会 社 名</t>
  </si>
  <si>
    <t>連 絡 先</t>
  </si>
  <si>
    <t>保険・積立て・互助会・その他</t>
  </si>
  <si>
    <t>入会日</t>
  </si>
  <si>
    <t>有効期限</t>
  </si>
  <si>
    <t>種別・内容</t>
  </si>
  <si>
    <t>三種の神器　洗濯機・冷蔵庫・白黒テレビ</t>
  </si>
  <si>
    <t>キューバ危機・若戸大橋開通</t>
  </si>
  <si>
    <t>東京オリンピック・東海道新幹線開業</t>
  </si>
  <si>
    <t>完全週休二日制(松下電器)導入・ミニスカート流行</t>
  </si>
  <si>
    <t>笑点放送開始・新三種の神器カー、クーラー、カラーテレビ</t>
  </si>
  <si>
    <t>三億円事件・ボンカレー発売</t>
  </si>
  <si>
    <t>アポロ11号月面着陸・反体制フォークソング</t>
  </si>
  <si>
    <t>中国が国連加盟・ボーリングブーム</t>
  </si>
  <si>
    <t>円\360/㌦から変動相場へ・第一次石油ショック</t>
  </si>
  <si>
    <t>ソニーβビデオ発売・紅茶キノコブーム</t>
  </si>
  <si>
    <t>ロッキード事件・天安門事件・</t>
  </si>
  <si>
    <t>日中平和友好条約調印・ぶら下がり健康器ブーム</t>
  </si>
  <si>
    <t>マイクロソフトMS-DOS発売・フジTV「北の国」から放映</t>
  </si>
  <si>
    <t>羽田沖日航機墜落・コンパクトディスク(CD)発売</t>
  </si>
  <si>
    <t>東京デズニーランド開業・ファミコン発売</t>
  </si>
  <si>
    <t>衛星放送スタート・グリコ森永事件</t>
  </si>
  <si>
    <t>日航ジャンボ機御巣鷹山墜落・ハーレー彗星大接近</t>
  </si>
  <si>
    <t>チェルノブイリ原発事故・亭主元気で留守がいい</t>
  </si>
  <si>
    <t>東西ドイツ統一・バルブ経済・地上げ屋横行</t>
  </si>
  <si>
    <t>EU発足・サッカーＪリーグ開幕・ジュリアナブーム</t>
  </si>
  <si>
    <t>英仏海峡トンネル開通・米不足でタイ米輸入</t>
  </si>
  <si>
    <t>阪神淡路大震災・地下鉄サリン事件・PL法・官官接待</t>
  </si>
  <si>
    <t>ＭｓＷｉｎｄｏｗｓ3.1発売・ハウステンボス開園</t>
  </si>
  <si>
    <t>小選挙区制選挙・使い捨てカメラ発売・ルーズソックス</t>
  </si>
  <si>
    <t>サッカーＷ杯仏大会初出場・和歌山毒入りカレー事件</t>
  </si>
  <si>
    <t>新千円札発行・NHK「プロジェクトＸ」開始</t>
  </si>
  <si>
    <t>イラク戦争・郵政公社発足・地上波デジタル放送開始</t>
  </si>
  <si>
    <t>九州新幹線部分開業・楽天がプロ野球に新規参入</t>
  </si>
  <si>
    <t>防衛省発足・消えた年金問題・どげんかせんといかん</t>
  </si>
  <si>
    <t>リーマンブラザーズ破綻・派遣切り横行</t>
  </si>
  <si>
    <t>耐震強度偽装問題発覚・クールビズ・AKB48誕生</t>
  </si>
  <si>
    <t>尖閣列島問題浮上・アップルiPadを発売</t>
  </si>
  <si>
    <t>東北大震災・東電原発事故・W杯なでしこJapan優勝</t>
  </si>
  <si>
    <t>ブラウン管ＴＶ生産終了・爆買い、ドローンが話題に</t>
  </si>
  <si>
    <t>昭和金融恐慌・第一次山東出兵</t>
  </si>
  <si>
    <t>ニューヨークで株価大暴落世界恐慌へ</t>
  </si>
  <si>
    <t>二・二六事件勃発・日独防共協定締結</t>
  </si>
  <si>
    <t>北京郊外盧溝橋で日中両軍が衝突・大本営設置・南京攻略</t>
  </si>
  <si>
    <t>ドイツ、オーストリア併合・国家総動員法公布</t>
  </si>
  <si>
    <t>第二次世界大戦勃発・日本軍ソ連と衝突ノモハン事件</t>
  </si>
  <si>
    <t>ミッドウェー海戦、ガタルカナルで戦況不利に</t>
  </si>
  <si>
    <t>神風特攻隊編成・東京空襲に</t>
  </si>
  <si>
    <t>広島長崎に原爆投下・玉音放送により終戦・GHQ設置</t>
  </si>
  <si>
    <t>ベルリン封鎖開始・第一回NHKのど自慢・帝銀事件</t>
  </si>
  <si>
    <t>円が１ドル360円に・上野動物園に象が送られる</t>
  </si>
  <si>
    <t>サンフランシスコ講和条約・日航/東京電力発足</t>
  </si>
  <si>
    <t>国際連合に加盟・チロリン村とクルミの木」スタート</t>
  </si>
  <si>
    <t>バブル崩壊・ソ連解体・湾岸戦争勃発・東京ラブストーリー</t>
  </si>
  <si>
    <t>ドイツ国際連盟を脱退・築地市場開場・ヤクルト福岡で発売</t>
  </si>
  <si>
    <t>消費税5%・拓銀・山一証券倒産・たまごっちブーム</t>
  </si>
  <si>
    <r>
      <t>英国、国民投票で「ＥＵ離脱」・笑点新司会に</t>
    </r>
    <r>
      <rPr>
        <b/>
        <sz val="11"/>
        <color indexed="60"/>
        <rFont val="游ゴシック"/>
        <family val="3"/>
      </rPr>
      <t>春風亭昇太</t>
    </r>
  </si>
  <si>
    <t>日本がワシントン海軍軍縮条約破棄を通告・帝人事件</t>
  </si>
  <si>
    <t>備考</t>
  </si>
  <si>
    <t>total</t>
  </si>
  <si>
    <t>総  合</t>
  </si>
  <si>
    <t>私の財産目録</t>
  </si>
  <si>
    <t>歴史年表</t>
  </si>
  <si>
    <t>No.</t>
  </si>
  <si>
    <t>年</t>
  </si>
  <si>
    <t>私の歴史</t>
  </si>
  <si>
    <t>家族の歴史</t>
  </si>
  <si>
    <t>世の中の出来事</t>
  </si>
  <si>
    <t>逝去日</t>
  </si>
  <si>
    <t>逝去日</t>
  </si>
  <si>
    <t>ＭＥＭＯＲＹ</t>
  </si>
  <si>
    <t>家族の出来事</t>
  </si>
  <si>
    <t>いざと言う時伝えたい事</t>
  </si>
  <si>
    <t>⒈</t>
  </si>
  <si>
    <t>入院治療に付いて</t>
  </si>
  <si>
    <t>掛かり付け医</t>
  </si>
  <si>
    <t>重病の場合の告知</t>
  </si>
  <si>
    <t>全てありのままに告知を望む</t>
  </si>
  <si>
    <t>病名は告知し、余命は告知しない</t>
  </si>
  <si>
    <t>病名・余命共告知しない</t>
  </si>
  <si>
    <t>延命治療に付いて</t>
  </si>
  <si>
    <t>苦痛を緩和する措置は希望するが、延命のみの治療は望まない</t>
  </si>
  <si>
    <t>臓器提供に付いて</t>
  </si>
  <si>
    <t>臓器の提供は一切望まない</t>
  </si>
  <si>
    <t>一部臓器の提供をお願いしたい</t>
  </si>
  <si>
    <t>心臓</t>
  </si>
  <si>
    <t>肝臓</t>
  </si>
  <si>
    <t>肺</t>
  </si>
  <si>
    <t>腎臓</t>
  </si>
  <si>
    <t>膵臓</t>
  </si>
  <si>
    <t>小腸</t>
  </si>
  <si>
    <t>眼球</t>
  </si>
  <si>
    <t>葬儀に付いて</t>
  </si>
  <si>
    <t>一般的な形式</t>
  </si>
  <si>
    <t>身内だけの家族葬</t>
  </si>
  <si>
    <t>無宗教によるお別れの会</t>
  </si>
  <si>
    <t>葬儀等一切必要ない</t>
  </si>
  <si>
    <t>葬儀に関する具体的な希望</t>
  </si>
  <si>
    <t>お墓・埋葬に付いて</t>
  </si>
  <si>
    <t>先祖の墓に入れてほしい</t>
  </si>
  <si>
    <t>家族の墓に入れてほしい</t>
  </si>
  <si>
    <t>墓等一切不要で散骨を希望する</t>
  </si>
  <si>
    <t>納骨堂に入れてほしい</t>
  </si>
  <si>
    <t>私に重篤な状態が発生して意思が伝えられない場合は、下記の希望を参考にして</t>
  </si>
  <si>
    <t>A.</t>
  </si>
  <si>
    <t>B.</t>
  </si>
  <si>
    <t>C.</t>
  </si>
  <si>
    <t>既往症</t>
  </si>
  <si>
    <t>担当医</t>
  </si>
  <si>
    <t>TEL</t>
  </si>
  <si>
    <t>MEMO</t>
  </si>
  <si>
    <t>献体</t>
  </si>
  <si>
    <t>出来るだけ延命措置を行い長生きしたい</t>
  </si>
  <si>
    <t>一切の延命措置を拒否し、自然に任せる</t>
  </si>
  <si>
    <t>既に登録済みなので下記に連絡の事</t>
  </si>
  <si>
    <t>受入機関</t>
  </si>
  <si>
    <t>MEMO</t>
  </si>
  <si>
    <t>介護に付いて</t>
  </si>
  <si>
    <t>出来るだけ自宅で最期を全うしたい</t>
  </si>
  <si>
    <t>症状や状態にかかわらず、病院や施設での介護を希望する</t>
  </si>
  <si>
    <t>公的介護による限度いっぱいの福祉介護を受けたい</t>
  </si>
  <si>
    <t>苦痛を伴う延命措置は希望しない</t>
  </si>
  <si>
    <t>法要及び祭祀継承者に付いて</t>
  </si>
  <si>
    <t>法要は故事に従って遅滞なく行ってほしい</t>
  </si>
  <si>
    <t>回忌までは行ってほしい</t>
  </si>
  <si>
    <t>法要に付いては家族のみで質素に行ってほしい</t>
  </si>
  <si>
    <t>遺言書に付いて</t>
  </si>
  <si>
    <t>自筆遺言書が有る</t>
  </si>
  <si>
    <t>公正証書遺言書が有る</t>
  </si>
  <si>
    <t>保管場所</t>
  </si>
  <si>
    <t>遺言執行者</t>
  </si>
  <si>
    <t>希望する祭祀継承者</t>
  </si>
  <si>
    <t>遺言書は遺族を信頼し敢えて書いていない</t>
  </si>
  <si>
    <t>出来るだけ多くの人に連絡してほしい</t>
  </si>
  <si>
    <t>散骨希望場所</t>
  </si>
  <si>
    <t>手元供養を行ってほしい</t>
  </si>
  <si>
    <t>供養場所</t>
  </si>
  <si>
    <t>⒉</t>
  </si>
  <si>
    <t>⒌</t>
  </si>
  <si>
    <t>⒍</t>
  </si>
  <si>
    <t>⒎</t>
  </si>
  <si>
    <t>⒐</t>
  </si>
  <si>
    <t>⒑</t>
  </si>
  <si>
    <t>最期にあたっての希望</t>
  </si>
  <si>
    <t>※迷った場合は複数回答して下さい</t>
  </si>
  <si>
    <t>緊急度</t>
  </si>
  <si>
    <t>※緊急度　A.直ぐに知らせる　B.葬儀の日程を連絡　C.事後報告</t>
  </si>
  <si>
    <t>緊急連絡先及び友人リスト</t>
  </si>
  <si>
    <t>personal  history</t>
  </si>
  <si>
    <t>記入者氏名</t>
  </si>
  <si>
    <r>
      <rPr>
        <b/>
        <sz val="11"/>
        <color indexed="60"/>
        <rFont val="游ゴシック"/>
        <family val="3"/>
      </rPr>
      <t>裕仁親王</t>
    </r>
    <r>
      <rPr>
        <b/>
        <sz val="11"/>
        <color indexed="8"/>
        <rFont val="游ゴシック"/>
        <family val="3"/>
      </rPr>
      <t>即位　昭和と改元</t>
    </r>
  </si>
  <si>
    <r>
      <t>関東軍による</t>
    </r>
    <r>
      <rPr>
        <b/>
        <sz val="11"/>
        <color indexed="60"/>
        <rFont val="游ゴシック"/>
        <family val="3"/>
      </rPr>
      <t>張作霖</t>
    </r>
    <r>
      <rPr>
        <b/>
        <sz val="11"/>
        <color indexed="8"/>
        <rFont val="游ゴシック"/>
        <family val="3"/>
      </rPr>
      <t>爆殺事件・全国に特高警察設置</t>
    </r>
  </si>
  <si>
    <r>
      <t>満州事変</t>
    </r>
    <r>
      <rPr>
        <b/>
        <sz val="11"/>
        <color indexed="8"/>
        <rFont val="游ゴシック"/>
        <family val="3"/>
      </rPr>
      <t>突発・</t>
    </r>
    <r>
      <rPr>
        <b/>
        <sz val="11"/>
        <color indexed="60"/>
        <rFont val="游ゴシック"/>
        <family val="3"/>
      </rPr>
      <t>愛新覚羅溥儀</t>
    </r>
    <r>
      <rPr>
        <b/>
        <sz val="11"/>
        <color indexed="8"/>
        <rFont val="游ゴシック"/>
        <family val="3"/>
      </rPr>
      <t>日本租界を脱出</t>
    </r>
  </si>
  <si>
    <r>
      <t>上海事変・</t>
    </r>
    <r>
      <rPr>
        <b/>
        <sz val="11"/>
        <color indexed="60"/>
        <rFont val="ＭＳ Ｐゴシック"/>
        <family val="3"/>
      </rPr>
      <t>リットン</t>
    </r>
    <r>
      <rPr>
        <b/>
        <sz val="11"/>
        <color indexed="8"/>
        <rFont val="ＭＳ Ｐゴシック"/>
        <family val="3"/>
      </rPr>
      <t>調査団・満州国設立・五一五事件</t>
    </r>
  </si>
  <si>
    <r>
      <t>独</t>
    </r>
    <r>
      <rPr>
        <b/>
        <sz val="11"/>
        <color indexed="60"/>
        <rFont val="游ゴシック"/>
        <family val="3"/>
      </rPr>
      <t>ヒトラー</t>
    </r>
    <r>
      <rPr>
        <b/>
        <sz val="11"/>
        <color indexed="8"/>
        <rFont val="游ゴシック"/>
        <family val="3"/>
      </rPr>
      <t>首相に就任・日本国際連盟脱退</t>
    </r>
  </si>
  <si>
    <r>
      <t>日独伊三国同盟・</t>
    </r>
    <r>
      <rPr>
        <b/>
        <sz val="11"/>
        <color indexed="60"/>
        <rFont val="游ゴシック"/>
        <family val="3"/>
      </rPr>
      <t>近衛文麿</t>
    </r>
    <r>
      <rPr>
        <b/>
        <sz val="11"/>
        <color indexed="8"/>
        <rFont val="游ゴシック"/>
        <family val="3"/>
      </rPr>
      <t>総裁による大政翼賛会設立</t>
    </r>
  </si>
  <si>
    <r>
      <rPr>
        <b/>
        <sz val="11"/>
        <color indexed="60"/>
        <rFont val="游ゴシック"/>
        <family val="3"/>
      </rPr>
      <t>東条英機</t>
    </r>
    <r>
      <rPr>
        <b/>
        <sz val="11"/>
        <color indexed="8"/>
        <rFont val="游ゴシック"/>
        <family val="3"/>
      </rPr>
      <t>内閣成立・真珠湾を攻撃し太平洋戦争勃発</t>
    </r>
  </si>
  <si>
    <r>
      <t>イタリア降伏・</t>
    </r>
    <r>
      <rPr>
        <b/>
        <sz val="11"/>
        <color indexed="60"/>
        <rFont val="游ゴシック"/>
        <family val="3"/>
      </rPr>
      <t>山本五十六</t>
    </r>
    <r>
      <rPr>
        <b/>
        <sz val="11"/>
        <color indexed="8"/>
        <rFont val="游ゴシック"/>
        <family val="3"/>
      </rPr>
      <t>戦死・学徒出陣始る</t>
    </r>
  </si>
  <si>
    <r>
      <t>人間天皇宣言・農地改革・</t>
    </r>
    <r>
      <rPr>
        <b/>
        <sz val="11"/>
        <color indexed="60"/>
        <rFont val="游ゴシック"/>
        <family val="3"/>
      </rPr>
      <t>吉田</t>
    </r>
    <r>
      <rPr>
        <b/>
        <sz val="11"/>
        <color indexed="8"/>
        <rFont val="游ゴシック"/>
        <family val="3"/>
      </rPr>
      <t>内閣の成立</t>
    </r>
  </si>
  <si>
    <r>
      <t>箱根駅伝復活・学校給食開始・</t>
    </r>
    <r>
      <rPr>
        <b/>
        <sz val="11"/>
        <color indexed="60"/>
        <rFont val="游ゴシック"/>
        <family val="3"/>
      </rPr>
      <t>石阪洋次郎</t>
    </r>
    <r>
      <rPr>
        <b/>
        <sz val="11"/>
        <color indexed="8"/>
        <rFont val="游ゴシック"/>
        <family val="3"/>
      </rPr>
      <t>「青い山脈」</t>
    </r>
  </si>
  <si>
    <r>
      <t>朝鮮戦争勃発・</t>
    </r>
    <r>
      <rPr>
        <b/>
        <sz val="11"/>
        <color indexed="60"/>
        <rFont val="游ゴシック"/>
        <family val="3"/>
      </rPr>
      <t>山本富士子</t>
    </r>
    <r>
      <rPr>
        <b/>
        <sz val="11"/>
        <color indexed="8"/>
        <rFont val="游ゴシック"/>
        <family val="3"/>
      </rPr>
      <t>さんミス日本に・プロ野球セパ分裂</t>
    </r>
  </si>
  <si>
    <r>
      <t>羽田空港米軍から変換・ボクシンク</t>
    </r>
    <r>
      <rPr>
        <b/>
        <sz val="11"/>
        <color indexed="60"/>
        <rFont val="游ゴシック"/>
        <family val="3"/>
      </rPr>
      <t>白井義男</t>
    </r>
    <r>
      <rPr>
        <b/>
        <sz val="11"/>
        <color indexed="8"/>
        <rFont val="游ゴシック"/>
        <family val="3"/>
      </rPr>
      <t>世界ﾁｬﾝﾋﾟｫﾝに</t>
    </r>
  </si>
  <si>
    <r>
      <rPr>
        <b/>
        <sz val="11"/>
        <color indexed="60"/>
        <rFont val="游ゴシック"/>
        <family val="3"/>
      </rPr>
      <t>吉田茂</t>
    </r>
    <r>
      <rPr>
        <b/>
        <sz val="11"/>
        <color indexed="8"/>
        <rFont val="游ゴシック"/>
        <family val="3"/>
      </rPr>
      <t>ばか野郎解散・パチンコ、</t>
    </r>
    <r>
      <rPr>
        <b/>
        <sz val="11"/>
        <color indexed="60"/>
        <rFont val="游ゴシック"/>
        <family val="3"/>
      </rPr>
      <t>真知子</t>
    </r>
    <r>
      <rPr>
        <b/>
        <sz val="11"/>
        <color indexed="8"/>
        <rFont val="游ゴシック"/>
        <family val="3"/>
      </rPr>
      <t>巻がブームに</t>
    </r>
  </si>
  <si>
    <r>
      <t>自衛隊発足・第五福竜丸被爆・</t>
    </r>
    <r>
      <rPr>
        <b/>
        <sz val="11"/>
        <color indexed="60"/>
        <rFont val="游ゴシック"/>
        <family val="3"/>
      </rPr>
      <t>マリリンモンロー</t>
    </r>
    <r>
      <rPr>
        <b/>
        <sz val="11"/>
        <color indexed="8"/>
        <rFont val="游ゴシック"/>
        <family val="3"/>
      </rPr>
      <t>来日</t>
    </r>
  </si>
  <si>
    <r>
      <t>ソ連人工衛星を初打上・名犬</t>
    </r>
    <r>
      <rPr>
        <b/>
        <sz val="11"/>
        <color indexed="60"/>
        <rFont val="游ゴシック"/>
        <family val="3"/>
      </rPr>
      <t>ラッシー</t>
    </r>
    <r>
      <rPr>
        <b/>
        <sz val="11"/>
        <color indexed="8"/>
        <rFont val="游ゴシック"/>
        <family val="3"/>
      </rPr>
      <t>(TBS)放映開始</t>
    </r>
  </si>
  <si>
    <r>
      <t>東京タワー完工・</t>
    </r>
    <r>
      <rPr>
        <b/>
        <sz val="11"/>
        <color indexed="60"/>
        <rFont val="游ゴシック"/>
        <family val="3"/>
      </rPr>
      <t>長嶋茂雄</t>
    </r>
    <r>
      <rPr>
        <b/>
        <sz val="11"/>
        <color indexed="8"/>
        <rFont val="游ゴシック"/>
        <family val="3"/>
      </rPr>
      <t>巨人軍入団</t>
    </r>
  </si>
  <si>
    <r>
      <rPr>
        <b/>
        <sz val="11"/>
        <color indexed="60"/>
        <rFont val="游ゴシック"/>
        <family val="3"/>
      </rPr>
      <t>皇太子殿下・美智子妃殿下</t>
    </r>
    <r>
      <rPr>
        <b/>
        <sz val="11"/>
        <color indexed="8"/>
        <rFont val="游ゴシック"/>
        <family val="3"/>
      </rPr>
      <t>（今上天皇）御成婚</t>
    </r>
  </si>
  <si>
    <r>
      <t>ベトナム戦争開戦・</t>
    </r>
    <r>
      <rPr>
        <b/>
        <sz val="11"/>
        <color indexed="60"/>
        <rFont val="游ゴシック"/>
        <family val="3"/>
      </rPr>
      <t>ダッコちゃん</t>
    </r>
    <r>
      <rPr>
        <b/>
        <sz val="11"/>
        <color indexed="8"/>
        <rFont val="游ゴシック"/>
        <family val="3"/>
      </rPr>
      <t>人形</t>
    </r>
  </si>
  <si>
    <r>
      <rPr>
        <b/>
        <sz val="11"/>
        <color indexed="60"/>
        <rFont val="游ゴシック"/>
        <family val="3"/>
      </rPr>
      <t>ケネディ</t>
    </r>
    <r>
      <rPr>
        <b/>
        <sz val="11"/>
        <color indexed="8"/>
        <rFont val="游ゴシック"/>
        <family val="3"/>
      </rPr>
      <t>大統領誕生・</t>
    </r>
    <r>
      <rPr>
        <b/>
        <sz val="11"/>
        <color indexed="60"/>
        <rFont val="游ゴシック"/>
        <family val="3"/>
      </rPr>
      <t>ビートルズ</t>
    </r>
    <r>
      <rPr>
        <b/>
        <sz val="11"/>
        <color indexed="8"/>
        <rFont val="游ゴシック"/>
        <family val="3"/>
      </rPr>
      <t>デビュー</t>
    </r>
  </si>
  <si>
    <r>
      <rPr>
        <b/>
        <sz val="11"/>
        <color indexed="60"/>
        <rFont val="游ゴシック"/>
        <family val="3"/>
      </rPr>
      <t>ケネデイ</t>
    </r>
    <r>
      <rPr>
        <b/>
        <sz val="11"/>
        <color indexed="8"/>
        <rFont val="游ゴシック"/>
        <family val="3"/>
      </rPr>
      <t>大統領暗殺・北九州市発足</t>
    </r>
  </si>
  <si>
    <r>
      <rPr>
        <b/>
        <sz val="11"/>
        <color indexed="60"/>
        <rFont val="游ゴシック"/>
        <family val="3"/>
      </rPr>
      <t>リカちゃん</t>
    </r>
    <r>
      <rPr>
        <b/>
        <sz val="11"/>
        <color indexed="8"/>
        <rFont val="游ゴシック"/>
        <family val="3"/>
      </rPr>
      <t>人形発売・グループサウンズ全盛</t>
    </r>
  </si>
  <si>
    <r>
      <t>大阪万博・</t>
    </r>
    <r>
      <rPr>
        <b/>
        <sz val="11"/>
        <color indexed="60"/>
        <rFont val="游ゴシック"/>
        <family val="3"/>
      </rPr>
      <t>三島由紀夫</t>
    </r>
    <r>
      <rPr>
        <b/>
        <sz val="11"/>
        <color indexed="8"/>
        <rFont val="游ゴシック"/>
        <family val="3"/>
      </rPr>
      <t>事件</t>
    </r>
  </si>
  <si>
    <r>
      <t>セブンイレブン一号店開店・</t>
    </r>
    <r>
      <rPr>
        <b/>
        <sz val="11"/>
        <color indexed="60"/>
        <rFont val="游ゴシック"/>
        <family val="3"/>
      </rPr>
      <t>ユリゲーラ</t>
    </r>
    <r>
      <rPr>
        <b/>
        <sz val="11"/>
        <color indexed="8"/>
        <rFont val="游ゴシック"/>
        <family val="3"/>
      </rPr>
      <t>来日</t>
    </r>
  </si>
  <si>
    <r>
      <rPr>
        <b/>
        <sz val="11"/>
        <color indexed="60"/>
        <rFont val="游ゴシック"/>
        <family val="3"/>
      </rPr>
      <t>王貞治</t>
    </r>
    <r>
      <rPr>
        <b/>
        <sz val="11"/>
        <color indexed="8"/>
        <rFont val="游ゴシック"/>
        <family val="3"/>
      </rPr>
      <t>HR756号・NHKドラマ「ルーツ」放映</t>
    </r>
  </si>
  <si>
    <r>
      <rPr>
        <b/>
        <sz val="11"/>
        <color indexed="60"/>
        <rFont val="游ゴシック"/>
        <family val="3"/>
      </rPr>
      <t>サッチャー</t>
    </r>
    <r>
      <rPr>
        <b/>
        <sz val="11"/>
        <color indexed="8"/>
        <rFont val="游ゴシック"/>
        <family val="3"/>
      </rPr>
      <t>英首相誕生・三年B組</t>
    </r>
    <r>
      <rPr>
        <b/>
        <sz val="11"/>
        <color indexed="60"/>
        <rFont val="游ゴシック"/>
        <family val="3"/>
      </rPr>
      <t>金八</t>
    </r>
    <r>
      <rPr>
        <b/>
        <sz val="11"/>
        <color indexed="8"/>
        <rFont val="游ゴシック"/>
        <family val="3"/>
      </rPr>
      <t>先生放映</t>
    </r>
  </si>
  <si>
    <r>
      <t>ルービックキューブ発売・</t>
    </r>
    <r>
      <rPr>
        <b/>
        <sz val="11"/>
        <color indexed="60"/>
        <rFont val="游ゴシック"/>
        <family val="3"/>
      </rPr>
      <t>イエス</t>
    </r>
    <r>
      <rPr>
        <b/>
        <sz val="11"/>
        <color indexed="8"/>
        <rFont val="游ゴシック"/>
        <family val="3"/>
      </rPr>
      <t>の箱舟</t>
    </r>
  </si>
  <si>
    <r>
      <t>国鉄民営化・携帯電話開始・</t>
    </r>
    <r>
      <rPr>
        <b/>
        <sz val="11"/>
        <color indexed="60"/>
        <rFont val="游ゴシック"/>
        <family val="3"/>
      </rPr>
      <t>石原裕次郎</t>
    </r>
    <r>
      <rPr>
        <b/>
        <sz val="11"/>
        <color indexed="8"/>
        <rFont val="游ゴシック"/>
        <family val="3"/>
      </rPr>
      <t>逝去</t>
    </r>
  </si>
  <si>
    <r>
      <t>瀬戸大橋・青函トンネル開通・</t>
    </r>
    <r>
      <rPr>
        <b/>
        <sz val="11"/>
        <color indexed="60"/>
        <rFont val="游ゴシック"/>
        <family val="3"/>
      </rPr>
      <t>村上春樹</t>
    </r>
    <r>
      <rPr>
        <b/>
        <sz val="11"/>
        <color indexed="8"/>
        <rFont val="游ゴシック"/>
        <family val="3"/>
      </rPr>
      <t>「ノルウェイの森」</t>
    </r>
  </si>
  <si>
    <r>
      <rPr>
        <b/>
        <sz val="11"/>
        <color indexed="60"/>
        <rFont val="游ゴシック"/>
        <family val="3"/>
      </rPr>
      <t>昭和天皇</t>
    </r>
    <r>
      <rPr>
        <b/>
        <sz val="11"/>
        <color indexed="8"/>
        <rFont val="游ゴシック"/>
        <family val="3"/>
      </rPr>
      <t>崩御ベルリンの壁崩壊</t>
    </r>
  </si>
  <si>
    <r>
      <t>欧州通貨統合で</t>
    </r>
    <r>
      <rPr>
        <b/>
        <sz val="11"/>
        <color indexed="8"/>
        <rFont val="游ゴシック"/>
        <family val="3"/>
      </rPr>
      <t>€</t>
    </r>
    <r>
      <rPr>
        <b/>
        <sz val="11"/>
        <color indexed="8"/>
        <rFont val="游ゴシック"/>
        <family val="3"/>
      </rPr>
      <t>誕生・日銀ゼロ金利政策・五体不満足</t>
    </r>
  </si>
  <si>
    <r>
      <t>米国同時多発テロ事件・</t>
    </r>
    <r>
      <rPr>
        <b/>
        <sz val="11"/>
        <color indexed="60"/>
        <rFont val="游ゴシック"/>
        <family val="3"/>
      </rPr>
      <t>小泉</t>
    </r>
    <r>
      <rPr>
        <b/>
        <sz val="11"/>
        <color indexed="8"/>
        <rFont val="游ゴシック"/>
        <family val="3"/>
      </rPr>
      <t>内閣発足</t>
    </r>
  </si>
  <si>
    <r>
      <rPr>
        <b/>
        <sz val="11"/>
        <color indexed="60"/>
        <rFont val="游ゴシック"/>
        <family val="3"/>
      </rPr>
      <t>小泉</t>
    </r>
    <r>
      <rPr>
        <b/>
        <sz val="11"/>
        <color indexed="8"/>
        <rFont val="游ゴシック"/>
        <family val="3"/>
      </rPr>
      <t>首相拉致問題で訪朝・サッカーＷ杯日韓共催</t>
    </r>
  </si>
  <si>
    <r>
      <t>第一次安倍内閣誕生・</t>
    </r>
    <r>
      <rPr>
        <b/>
        <sz val="11"/>
        <color indexed="60"/>
        <rFont val="游ゴシック"/>
        <family val="3"/>
      </rPr>
      <t>荒川静香</t>
    </r>
    <r>
      <rPr>
        <b/>
        <sz val="11"/>
        <color indexed="8"/>
        <rFont val="游ゴシック"/>
        <family val="3"/>
      </rPr>
      <t>が金「イナバウアー」</t>
    </r>
  </si>
  <si>
    <r>
      <t>政権交代で</t>
    </r>
    <r>
      <rPr>
        <b/>
        <sz val="11"/>
        <color indexed="60"/>
        <rFont val="游ゴシック"/>
        <family val="3"/>
      </rPr>
      <t>鳩山</t>
    </r>
    <r>
      <rPr>
        <b/>
        <sz val="11"/>
        <color indexed="8"/>
        <rFont val="游ゴシック"/>
        <family val="3"/>
      </rPr>
      <t>内閣発足・</t>
    </r>
    <r>
      <rPr>
        <b/>
        <sz val="11"/>
        <color indexed="60"/>
        <rFont val="游ゴシック"/>
        <family val="3"/>
      </rPr>
      <t>酒井法子</t>
    </r>
    <r>
      <rPr>
        <b/>
        <sz val="11"/>
        <color indexed="8"/>
        <rFont val="游ゴシック"/>
        <family val="3"/>
      </rPr>
      <t>覚醒剤で逮捕</t>
    </r>
  </si>
  <si>
    <r>
      <t>ノーベル賞に</t>
    </r>
    <r>
      <rPr>
        <b/>
        <sz val="11"/>
        <color indexed="60"/>
        <rFont val="游ゴシック"/>
        <family val="3"/>
      </rPr>
      <t>山中伸弥</t>
    </r>
    <r>
      <rPr>
        <b/>
        <sz val="11"/>
        <color indexed="8"/>
        <rFont val="游ゴシック"/>
        <family val="3"/>
      </rPr>
      <t>氏・東京スカイツリー開業</t>
    </r>
  </si>
  <si>
    <r>
      <t>マイナンバー法成立・富士山世界遺産・</t>
    </r>
    <r>
      <rPr>
        <b/>
        <sz val="11"/>
        <color indexed="60"/>
        <rFont val="游ゴシック"/>
        <family val="3"/>
      </rPr>
      <t>半沢直樹</t>
    </r>
    <r>
      <rPr>
        <b/>
        <sz val="11"/>
        <color indexed="8"/>
        <rFont val="游ゴシック"/>
        <family val="3"/>
      </rPr>
      <t>倍返し</t>
    </r>
  </si>
  <si>
    <r>
      <rPr>
        <b/>
        <sz val="11"/>
        <color indexed="60"/>
        <rFont val="游ゴシック"/>
        <family val="3"/>
      </rPr>
      <t>トランプ</t>
    </r>
    <r>
      <rPr>
        <b/>
        <sz val="11"/>
        <color indexed="8"/>
        <rFont val="游ゴシック"/>
        <family val="3"/>
      </rPr>
      <t>氏、米大統領に就任・</t>
    </r>
    <r>
      <rPr>
        <b/>
        <sz val="11"/>
        <color indexed="60"/>
        <rFont val="游ゴシック"/>
        <family val="3"/>
      </rPr>
      <t>藤井壮太</t>
    </r>
    <r>
      <rPr>
        <b/>
        <sz val="11"/>
        <color indexed="8"/>
        <rFont val="游ゴシック"/>
        <family val="3"/>
      </rPr>
      <t>29連勝</t>
    </r>
  </si>
  <si>
    <t>⒐</t>
  </si>
  <si>
    <t>その他解約等が必要な案件</t>
  </si>
  <si>
    <t>企業・団体等</t>
  </si>
  <si>
    <t>A</t>
  </si>
  <si>
    <t>B</t>
  </si>
  <si>
    <t>ﾒﾓ</t>
  </si>
  <si>
    <t>沖縄返還・浅間山荘事件・日中国交正常化</t>
  </si>
  <si>
    <t>place to contact list</t>
  </si>
  <si>
    <t>requiem</t>
  </si>
  <si>
    <t>症状や状態にによって病院や施設及び自宅での介護を希望する</t>
  </si>
  <si>
    <t>対処して下さい、複数回答も可能です。</t>
  </si>
  <si>
    <t>final message</t>
  </si>
  <si>
    <t>inventory of property</t>
  </si>
  <si>
    <t>お気に入りの写真を貼り付けて下さい</t>
  </si>
  <si>
    <t>※上段に物故者下段に存命者を記入しましょう</t>
  </si>
  <si>
    <t>消費税8%に・ゴーストライター、STAP細胞事件</t>
  </si>
  <si>
    <t>※自分の歴史を記入します</t>
  </si>
  <si>
    <t>※家族の歴史を記入します</t>
  </si>
  <si>
    <t>Comprehensive history</t>
  </si>
  <si>
    <t>ロンドン海軍軍縮会議開催</t>
  </si>
  <si>
    <t>出　来　事</t>
  </si>
  <si>
    <t>シニア情報誌さくら読者　各位</t>
  </si>
  <si>
    <t>情報誌さくら編集部</t>
  </si>
  <si>
    <t>一般社団法人</t>
  </si>
  <si>
    <t>北九州シニア応援団</t>
  </si>
  <si>
    <t>この度は「シニア情報誌さくら」オリジナル、エンディングノートを</t>
  </si>
  <si>
    <t>ご利用いただき誠にありがとうございます。</t>
  </si>
  <si>
    <t>この、エンディングノートは皆様の長い人生の中で、大切にしてきた</t>
  </si>
  <si>
    <t>想いや、残された家族に伝えたい事を、出来るだけ簡潔に記入できる</t>
  </si>
  <si>
    <t>様制作致しました。</t>
  </si>
  <si>
    <t>内容説明</t>
  </si>
  <si>
    <t>①　伝えたい想い　finalmessage</t>
  </si>
  <si>
    <t>貴方がこれまでに生きてきた中で、大切にしてきた想いや、</t>
  </si>
  <si>
    <t>残された人達に伝えたい事を、全て出し切るつもりで記入して下さい。</t>
  </si>
  <si>
    <t>文書の消去をクリックすれば、何度でも書き直しが出来ます。</t>
  </si>
  <si>
    <t>表題は右クリック⇒テキストの編集で書き換え可能です。</t>
  </si>
  <si>
    <t>自分の好きな表題に修正しましょう。</t>
  </si>
  <si>
    <t>イラストの部分は、削除してお気に入りの写真を貼り付けて下さい。</t>
  </si>
  <si>
    <t>目次をクリックすれば各項目に移動します。</t>
  </si>
  <si>
    <t>最後に必ず記入年月日と氏名を記入しましょう。</t>
  </si>
  <si>
    <t>この文書に法的拘束力は有りませんが、残された家族を信頼して</t>
  </si>
  <si>
    <t>貴方の気持ちを託すことが可能です。</t>
  </si>
  <si>
    <t>目次　index</t>
  </si>
  <si>
    <t>目次に戻るをクリックすれば目次に移動します。</t>
  </si>
  <si>
    <t>②　私の履歴書　memory</t>
  </si>
  <si>
    <t>自分の生い立ちから、父母・兄弟など思い起こして記入して下さい。</t>
  </si>
  <si>
    <t>分からないことが有れば暫定で構いません、関係者に聞いて少しずつ</t>
  </si>
  <si>
    <t>正確にしましょう、聞くことによって新たな事実の解明や、会話が</t>
  </si>
  <si>
    <t>生まれる事もあります。</t>
  </si>
  <si>
    <t>③　家族史　familystory</t>
  </si>
  <si>
    <t>貴方自身の最愛なる家族史を記入ページです。</t>
  </si>
  <si>
    <t>配偶者やその両親、そして子供たちの成長の記録など、貴方から見た</t>
  </si>
  <si>
    <t>家族史を記入します、案外家族が気に留めてなかった事や、忘れてい</t>
  </si>
  <si>
    <t>た事が、明白になる事があります。</t>
  </si>
  <si>
    <t>物故者の追加をクリックで、枠を追加することが出来ます。</t>
  </si>
  <si>
    <t>存命者の追加をクリックで、枠を追加することが出来ます。</t>
  </si>
  <si>
    <t>④　世の中の出来事　worldtopics</t>
  </si>
  <si>
    <t>昭和元年以降の毎年の出来事をピックアップしています。</t>
  </si>
  <si>
    <t>自分の一番記憶に残る出来事に書き換えましょう。</t>
  </si>
  <si>
    <t>自動でtotalのシートに自分史・家族史と並べて一覧表になります。</t>
  </si>
  <si>
    <t>より自分らしい歴史年表を作成しましょう。</t>
  </si>
  <si>
    <t>⑤　友人リスト　friendlist</t>
  </si>
  <si>
    <t>貴方にもしもの事が発生した時の連絡先です。</t>
  </si>
  <si>
    <t>残された家族が困らない様、記録しておきましょう。</t>
  </si>
  <si>
    <t>最初に連絡すべき団体から、友人知人の連絡先を記入します。</t>
  </si>
  <si>
    <t>緊急度によってA.B.Cのランク付けをすれば便利です。</t>
  </si>
  <si>
    <t>⑥　財産管理　property</t>
  </si>
  <si>
    <t>貴方の大切な財産・加入保険・クレジットカードなどを記入します。</t>
  </si>
  <si>
    <t>葬儀が終了した後家族が一番困る問題です。</t>
  </si>
  <si>
    <t>出来るだけ簡潔に分かりやすく、通帳や証書の保管場所を記入します。</t>
  </si>
  <si>
    <t>何時・何が有っても家族が困らない様、日頃から纏めておきましょう。</t>
  </si>
  <si>
    <t>様々な理由で所在不明となる銀行預金が、年間500億円に上ります。</t>
  </si>
  <si>
    <t>確実に残された家族に渡るよう、記録に残すことが大切です。</t>
  </si>
  <si>
    <t>⑦　葬儀やお墓　requiem</t>
  </si>
  <si>
    <t>現在の貴方が希望する介護や医療から、葬儀や埋葬に関わる具体的な</t>
  </si>
  <si>
    <t>要望を記入します。</t>
  </si>
  <si>
    <t>大まかな項目にチェックをし、細かな内容はMemoの欄に記入します。</t>
  </si>
  <si>
    <t>⑧　総合　total</t>
  </si>
  <si>
    <t>最後にこのエンディングノートは、出来れば信頼する家族に存在を</t>
  </si>
  <si>
    <t>伝え、日頃から家族と相談する事が大切です。</t>
  </si>
  <si>
    <t>その事で、貴方が今後の人生を悔いなく全う出来ると思います。</t>
  </si>
  <si>
    <t>さあ、始めましょう残された人の為に、そして何よりも一生懸命</t>
  </si>
  <si>
    <t>ご利用や訂正は完全に自由です、又、オープンソースとしていますの</t>
  </si>
  <si>
    <t>もっと自由で使いやすいエンディングノートを作成して下さい。</t>
  </si>
  <si>
    <t>さくら編集部で評価して、良いものはさくらに掲載いたします。</t>
  </si>
  <si>
    <t>文章の中に誤字・脱字やシステム不良が見つかった場合は、メールに</t>
  </si>
  <si>
    <t>て、編集部にお知らせください。</t>
  </si>
  <si>
    <t>是からも、皆さまのご意見を取り入れて、よりよい情報誌さくらに</t>
  </si>
  <si>
    <t>していきたいと思います、ご支援をお願い致します。</t>
  </si>
  <si>
    <t>最愛なる家族へ</t>
  </si>
  <si>
    <t>※このエンディングノートは、記入枠を自由に追加できる様に、マクロ(VBA)を</t>
  </si>
  <si>
    <t>　使用しています、立ち上げの際マクロを使用できる様設定して下さい。</t>
  </si>
  <si>
    <t>生きてきた証を残すために、自分自身の有終の美で締めくくりを。</t>
  </si>
  <si>
    <t>妻</t>
  </si>
  <si>
    <t>義父</t>
  </si>
  <si>
    <t>義母</t>
  </si>
  <si>
    <t>本人</t>
  </si>
  <si>
    <t>父</t>
  </si>
  <si>
    <t>母</t>
  </si>
  <si>
    <t>本人</t>
  </si>
  <si>
    <t>妻</t>
  </si>
  <si>
    <t>to Dear Families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</si>
</sst>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F800]dddd\,\ mmmm\ dd\,\ yyyy"/>
    <numFmt numFmtId="178" formatCode="ggge&quot;年&quot;"/>
    <numFmt numFmtId="179" formatCode="0_);[Red]\(0\)"/>
    <numFmt numFmtId="180" formatCode="[$-411]ggge&quot;年&quot;mm&quot;月&quot;dd&quot;日&quot;;@"/>
    <numFmt numFmtId="181" formatCode="#,##0_ "/>
    <numFmt numFmtId="182" formatCode="yyyy&quot;年&quot;m&quot;月&quot;;@"/>
    <numFmt numFmtId="183" formatCode="yyyy&quot;年&quot;m&quot;月&quot;d&quot;日&quot;;@"/>
    <numFmt numFmtId="184" formatCode="yyyy&quot;年&quot;"/>
    <numFmt numFmtId="185" formatCode="yyyy/m/d;@"/>
    <numFmt numFmtId="186" formatCode="[$-800411]ggge&quot;年&quot;m&quot;月&quot;d&quot;日&quot;;@"/>
  </numFmts>
  <fonts count="11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1"/>
      <color indexed="60"/>
      <name val="游ゴシック"/>
      <family val="3"/>
    </font>
    <font>
      <b/>
      <sz val="11"/>
      <color indexed="60"/>
      <name val="ＭＳ Ｐゴシック"/>
      <family val="3"/>
    </font>
    <font>
      <b/>
      <sz val="11"/>
      <color indexed="8"/>
      <name val="游ゴシック"/>
      <family val="3"/>
    </font>
    <font>
      <b/>
      <sz val="11"/>
      <color indexed="8"/>
      <name val="ＭＳ Ｐゴシック"/>
      <family val="3"/>
    </font>
    <font>
      <sz val="9"/>
      <color indexed="10"/>
      <name val="MS P ゴシック"/>
      <family val="3"/>
    </font>
    <font>
      <b/>
      <sz val="9"/>
      <color indexed="56"/>
      <name val="MS P ゴシック"/>
      <family val="3"/>
    </font>
    <font>
      <sz val="9"/>
      <name val="MS P ゴシック"/>
      <family val="3"/>
    </font>
    <font>
      <b/>
      <sz val="9"/>
      <color indexed="60"/>
      <name val="MS P ゴシック"/>
      <family val="3"/>
    </font>
    <font>
      <b/>
      <sz val="9"/>
      <color indexed="53"/>
      <name val="MS P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15"/>
      <name val="游ゴシック"/>
      <family val="3"/>
    </font>
    <font>
      <sz val="11"/>
      <color indexed="52"/>
      <name val="游ゴシック"/>
      <family val="3"/>
    </font>
    <font>
      <sz val="11"/>
      <color indexed="14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Lr oSVbN"/>
      <family val="2"/>
    </font>
    <font>
      <sz val="20"/>
      <color indexed="8"/>
      <name val="游ゴシック"/>
      <family val="3"/>
    </font>
    <font>
      <sz val="14"/>
      <color indexed="8"/>
      <name val="游ゴシック"/>
      <family val="3"/>
    </font>
    <font>
      <b/>
      <sz val="16"/>
      <color indexed="8"/>
      <name val="游ゴシック"/>
      <family val="3"/>
    </font>
    <font>
      <sz val="16"/>
      <color indexed="8"/>
      <name val="游ゴシック"/>
      <family val="3"/>
    </font>
    <font>
      <sz val="36"/>
      <color indexed="8"/>
      <name val="Showcard Gothic"/>
      <family val="5"/>
    </font>
    <font>
      <sz val="22"/>
      <color indexed="10"/>
      <name val="Showcard Gothic"/>
      <family val="5"/>
    </font>
    <font>
      <b/>
      <sz val="18"/>
      <color indexed="8"/>
      <name val="游ゴシック"/>
      <family val="3"/>
    </font>
    <font>
      <sz val="18"/>
      <color indexed="8"/>
      <name val="游ゴシック"/>
      <family val="3"/>
    </font>
    <font>
      <u val="single"/>
      <sz val="18"/>
      <color indexed="15"/>
      <name val="游ゴシック"/>
      <family val="3"/>
    </font>
    <font>
      <u val="single"/>
      <sz val="18"/>
      <color indexed="10"/>
      <name val="游ゴシック"/>
      <family val="3"/>
    </font>
    <font>
      <u val="single"/>
      <sz val="18"/>
      <color indexed="60"/>
      <name val="游ゴシック"/>
      <family val="3"/>
    </font>
    <font>
      <u val="single"/>
      <sz val="18"/>
      <color indexed="62"/>
      <name val="游ゴシック"/>
      <family val="3"/>
    </font>
    <font>
      <u val="single"/>
      <sz val="18"/>
      <color indexed="63"/>
      <name val="游ゴシック"/>
      <family val="3"/>
    </font>
    <font>
      <sz val="12"/>
      <color indexed="8"/>
      <name val="游ゴシック"/>
      <family val="3"/>
    </font>
    <font>
      <b/>
      <sz val="12"/>
      <color indexed="8"/>
      <name val="游ゴシック"/>
      <family val="3"/>
    </font>
    <font>
      <b/>
      <sz val="10"/>
      <color indexed="8"/>
      <name val="游ゴシック"/>
      <family val="3"/>
    </font>
    <font>
      <b/>
      <sz val="10.35"/>
      <color indexed="8"/>
      <name val="游ゴシック"/>
      <family val="3"/>
    </font>
    <font>
      <b/>
      <sz val="20"/>
      <color indexed="8"/>
      <name val="游ゴシック"/>
      <family val="3"/>
    </font>
    <font>
      <b/>
      <sz val="8"/>
      <color indexed="8"/>
      <name val="游ゴシック"/>
      <family val="3"/>
    </font>
    <font>
      <sz val="22"/>
      <color indexed="47"/>
      <name val="Showcard Gothic"/>
      <family val="5"/>
    </font>
    <font>
      <sz val="12"/>
      <color indexed="60"/>
      <name val="游ゴシック"/>
      <family val="3"/>
    </font>
    <font>
      <b/>
      <sz val="12"/>
      <color indexed="60"/>
      <name val="游ゴシック"/>
      <family val="3"/>
    </font>
    <font>
      <b/>
      <sz val="20"/>
      <color indexed="10"/>
      <name val="HGP創英角ｺﾞｼｯｸUB"/>
      <family val="3"/>
    </font>
    <font>
      <b/>
      <sz val="12"/>
      <color indexed="63"/>
      <name val="ＭＳ Ｐゴシック"/>
      <family val="3"/>
    </font>
    <font>
      <sz val="14"/>
      <color indexed="10"/>
      <name val="游ゴシック"/>
      <family val="3"/>
    </font>
    <font>
      <sz val="13"/>
      <color indexed="8"/>
      <name val="游ゴシック"/>
      <family val="3"/>
    </font>
    <font>
      <sz val="13"/>
      <color indexed="8"/>
      <name val="HG明朝B"/>
      <family val="1"/>
    </font>
    <font>
      <b/>
      <sz val="36"/>
      <color indexed="53"/>
      <name val="HGS創英角ﾎﾟｯﾌﾟ体"/>
      <family val="3"/>
    </font>
    <font>
      <sz val="36"/>
      <color indexed="8"/>
      <name val="HGP行書体"/>
      <family val="4"/>
    </font>
    <font>
      <b/>
      <sz val="20"/>
      <color indexed="63"/>
      <name val="游ゴシック"/>
      <family val="3"/>
    </font>
    <font>
      <sz val="24"/>
      <color indexed="8"/>
      <name val="游ゴシック"/>
      <family val="3"/>
    </font>
    <font>
      <sz val="11"/>
      <color indexed="9"/>
      <name val="Calibri"/>
      <family val="0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9C5700"/>
      <name val="Calibri"/>
      <family val="3"/>
    </font>
    <font>
      <sz val="11"/>
      <color rgb="FF006100"/>
      <name val="Calibri"/>
      <family val="3"/>
    </font>
    <font>
      <sz val="10"/>
      <color theme="1"/>
      <name val="Lr oSVbN"/>
      <family val="2"/>
    </font>
    <font>
      <sz val="20"/>
      <color theme="1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36"/>
      <color theme="1"/>
      <name val="Showcard Gothic"/>
      <family val="5"/>
    </font>
    <font>
      <sz val="22"/>
      <color rgb="FFC00000"/>
      <name val="Showcard Gothic"/>
      <family val="5"/>
    </font>
    <font>
      <b/>
      <sz val="18"/>
      <color theme="1"/>
      <name val="Calibri"/>
      <family val="3"/>
    </font>
    <font>
      <sz val="18"/>
      <color theme="1"/>
      <name val="Calibri"/>
      <family val="3"/>
    </font>
    <font>
      <u val="single"/>
      <sz val="18"/>
      <color theme="10"/>
      <name val="Calibri"/>
      <family val="3"/>
    </font>
    <font>
      <u val="single"/>
      <sz val="18"/>
      <color theme="5" tint="-0.24997000396251678"/>
      <name val="Calibri"/>
      <family val="3"/>
    </font>
    <font>
      <u val="single"/>
      <sz val="18"/>
      <color theme="5" tint="-0.4999699890613556"/>
      <name val="Calibri"/>
      <family val="3"/>
    </font>
    <font>
      <u val="single"/>
      <sz val="18"/>
      <color theme="4" tint="-0.4999699890613556"/>
      <name val="Calibri"/>
      <family val="3"/>
    </font>
    <font>
      <u val="single"/>
      <sz val="18"/>
      <color theme="3" tint="-0.24997000396251678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theme="1"/>
      <name val="ＭＳ Ｐゴシック"/>
      <family val="3"/>
    </font>
    <font>
      <b/>
      <sz val="10.35"/>
      <color theme="1"/>
      <name val="Calibri"/>
      <family val="3"/>
    </font>
    <font>
      <b/>
      <sz val="20"/>
      <color theme="1"/>
      <name val="Calibri"/>
      <family val="3"/>
    </font>
    <font>
      <b/>
      <sz val="8"/>
      <color theme="1"/>
      <name val="Calibri"/>
      <family val="3"/>
    </font>
    <font>
      <b/>
      <sz val="11"/>
      <color rgb="FFFFFFFF"/>
      <name val="Calibri"/>
      <family val="3"/>
    </font>
    <font>
      <sz val="22"/>
      <color theme="5" tint="0.39998000860214233"/>
      <name val="Showcard Gothic"/>
      <family val="5"/>
    </font>
    <font>
      <sz val="12"/>
      <color theme="5" tint="-0.4999699890613556"/>
      <name val="Calibri"/>
      <family val="3"/>
    </font>
    <font>
      <b/>
      <sz val="12"/>
      <color theme="5" tint="-0.4999699890613556"/>
      <name val="Calibri"/>
      <family val="3"/>
    </font>
    <font>
      <b/>
      <sz val="20"/>
      <color theme="5" tint="-0.24997000396251678"/>
      <name val="HGP創英角ｺﾞｼｯｸUB"/>
      <family val="3"/>
    </font>
    <font>
      <b/>
      <sz val="12"/>
      <color rgb="FF444444"/>
      <name val="ＭＳ Ｐゴシック"/>
      <family val="3"/>
    </font>
    <font>
      <sz val="14"/>
      <color rgb="FFFF0000"/>
      <name val="Calibri"/>
      <family val="3"/>
    </font>
    <font>
      <sz val="13"/>
      <color theme="1"/>
      <name val="Calibri"/>
      <family val="3"/>
    </font>
    <font>
      <sz val="13"/>
      <color theme="1"/>
      <name val="HG明朝B"/>
      <family val="1"/>
    </font>
    <font>
      <b/>
      <sz val="36"/>
      <color theme="5"/>
      <name val="HGS創英角ﾎﾟｯﾌﾟ体"/>
      <family val="3"/>
    </font>
    <font>
      <sz val="36"/>
      <color theme="1"/>
      <name val="HGP行書体"/>
      <family val="4"/>
    </font>
    <font>
      <sz val="12"/>
      <color theme="1"/>
      <name val="游ゴシック"/>
      <family val="3"/>
    </font>
    <font>
      <b/>
      <sz val="20"/>
      <color theme="3" tint="-0.24997000396251678"/>
      <name val="Calibri"/>
      <family val="3"/>
    </font>
    <font>
      <sz val="24"/>
      <color theme="1"/>
      <name val="Calibri"/>
      <family val="3"/>
    </font>
    <font>
      <b/>
      <sz val="8"/>
      <name val="Calibri"/>
      <family val="2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0"/>
        </stop>
        <stop position="1">
          <color theme="7" tint="0.8000100255012512"/>
        </stop>
      </gradientFill>
    </fill>
    <fill>
      <gradientFill type="path">
        <stop position="0">
          <color theme="0"/>
        </stop>
        <stop position="1">
          <color theme="8" tint="0.8000100255012512"/>
        </stop>
      </gradientFill>
    </fill>
    <fill>
      <gradientFill type="path">
        <stop position="0">
          <color theme="0"/>
        </stop>
        <stop position="1">
          <color theme="8" tint="0.8000100255012512"/>
        </stop>
      </gradientFill>
    </fill>
    <fill>
      <gradientFill type="path">
        <stop position="0">
          <color theme="0"/>
        </stop>
        <stop position="1">
          <color theme="8" tint="0.8000100255012512"/>
        </stop>
      </gradientFill>
    </fill>
    <fill>
      <gradientFill degree="90">
        <stop position="0">
          <color theme="0"/>
        </stop>
        <stop position="1">
          <color theme="7" tint="0.8000100255012512"/>
        </stop>
      </gradientFill>
    </fill>
    <fill>
      <gradientFill degree="90">
        <stop position="0">
          <color theme="0"/>
        </stop>
        <stop position="1">
          <color theme="7" tint="0.8000100255012512"/>
        </stop>
      </gradientFill>
    </fill>
    <fill>
      <patternFill patternType="solid">
        <fgColor rgb="FFFFFFFF"/>
        <bgColor indexed="64"/>
      </patternFill>
    </fill>
    <fill>
      <patternFill patternType="solid">
        <fgColor rgb="FF336699"/>
        <bgColor indexed="64"/>
      </patternFill>
    </fill>
    <fill>
      <gradientFill degree="90">
        <stop position="0">
          <color theme="0"/>
        </stop>
        <stop position="1">
          <color theme="7" tint="0.8000100255012512"/>
        </stop>
      </gradientFill>
    </fill>
    <fill>
      <gradientFill degree="90">
        <stop position="0">
          <color theme="0"/>
        </stop>
        <stop position="1">
          <color theme="7" tint="0.8000100255012512"/>
        </stop>
      </gradientFill>
    </fill>
    <fill>
      <gradientFill degree="90">
        <stop position="0">
          <color theme="0"/>
        </stop>
        <stop position="1">
          <color theme="7" tint="0.8000100255012512"/>
        </stop>
      </gradientFill>
    </fill>
    <fill>
      <gradientFill degree="90">
        <stop position="0">
          <color theme="0"/>
        </stop>
        <stop position="1">
          <color theme="7" tint="0.8000100255012512"/>
        </stop>
      </gradientFill>
    </fill>
    <fill>
      <gradientFill degree="90">
        <stop position="0">
          <color theme="0"/>
        </stop>
        <stop position="1">
          <color theme="7" tint="0.8000100255012512"/>
        </stop>
      </gradientFill>
    </fill>
    <fill>
      <gradientFill degree="90">
        <stop position="0">
          <color theme="0"/>
        </stop>
        <stop position="1">
          <color theme="7" tint="0.8000100255012512"/>
        </stop>
      </gradientFill>
    </fill>
    <fill>
      <gradientFill degree="90">
        <stop position="0">
          <color theme="0"/>
        </stop>
        <stop position="1">
          <color theme="7" tint="0.8000100255012512"/>
        </stop>
      </gradientFill>
    </fill>
    <fill>
      <gradientFill degree="90">
        <stop position="0">
          <color theme="0"/>
        </stop>
        <stop position="1">
          <color theme="7" tint="0.8000100255012512"/>
        </stop>
      </gradientFill>
    </fill>
    <fill>
      <gradientFill degree="90">
        <stop position="0">
          <color theme="0"/>
        </stop>
        <stop position="1">
          <color theme="7" tint="0.8000100255012512"/>
        </stop>
      </gradientFill>
    </fill>
    <fill>
      <gradientFill degree="90">
        <stop position="0">
          <color theme="0"/>
        </stop>
        <stop position="1">
          <color theme="7" tint="0.8000100255012512"/>
        </stop>
      </gradientFill>
    </fill>
    <fill>
      <gradientFill degree="90">
        <stop position="0">
          <color theme="0"/>
        </stop>
        <stop position="1">
          <color theme="7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type="path">
        <stop position="0">
          <color theme="0"/>
        </stop>
        <stop position="1">
          <color theme="8" tint="0.8000100255012512"/>
        </stop>
      </gradientFill>
    </fill>
    <fill>
      <gradientFill type="path">
        <stop position="0">
          <color theme="0"/>
        </stop>
        <stop position="1">
          <color theme="8" tint="0.8000100255012512"/>
        </stop>
      </gradientFill>
    </fill>
    <fill>
      <gradientFill type="path">
        <stop position="0">
          <color theme="0"/>
        </stop>
        <stop position="1">
          <color theme="8" tint="0.8000100255012512"/>
        </stop>
      </gradientFill>
    </fill>
    <fill>
      <gradientFill type="path">
        <stop position="0">
          <color theme="0"/>
        </stop>
        <stop position="1">
          <color theme="8" tint="0.8000100255012512"/>
        </stop>
      </gradientFill>
    </fill>
    <fill>
      <gradientFill type="path">
        <stop position="0">
          <color theme="0"/>
        </stop>
        <stop position="1">
          <color theme="8" tint="0.8000100255012512"/>
        </stop>
      </gradientFill>
    </fill>
    <fill>
      <gradientFill type="path">
        <stop position="0">
          <color theme="0"/>
        </stop>
        <stop position="1">
          <color theme="8" tint="0.8000100255012512"/>
        </stop>
      </gradientFill>
    </fill>
    <fill>
      <gradientFill type="path">
        <stop position="0">
          <color theme="0"/>
        </stop>
        <stop position="1">
          <color theme="8" tint="0.8000100255012512"/>
        </stop>
      </gradientFill>
    </fill>
    <fill>
      <gradientFill type="path">
        <stop position="0">
          <color theme="0"/>
        </stop>
        <stop position="1">
          <color theme="8" tint="0.8000100255012512"/>
        </stop>
      </gradientFill>
    </fill>
    <fill>
      <gradientFill degree="90">
        <stop position="0">
          <color theme="0"/>
        </stop>
        <stop position="1">
          <color theme="7" tint="0.8000100255012512"/>
        </stop>
      </gradient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6" fillId="0" borderId="3" applyNumberFormat="0" applyFill="0" applyAlignment="0" applyProtection="0"/>
    <xf numFmtId="0" fontId="67" fillId="28" borderId="0" applyNumberFormat="0" applyBorder="0" applyAlignment="0" applyProtection="0"/>
    <xf numFmtId="0" fontId="68" fillId="29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9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</cellStyleXfs>
  <cellXfs count="385">
    <xf numFmtId="0" fontId="0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2" fillId="0" borderId="0" xfId="0" applyFont="1" applyAlignment="1">
      <alignment vertical="center" shrinkToFit="1"/>
    </xf>
    <xf numFmtId="0" fontId="82" fillId="0" borderId="11" xfId="0" applyFont="1" applyBorder="1" applyAlignment="1">
      <alignment vertical="center" shrinkToFit="1"/>
    </xf>
    <xf numFmtId="5" fontId="82" fillId="0" borderId="0" xfId="0" applyNumberFormat="1" applyFont="1" applyAlignment="1">
      <alignment vertical="center" shrinkToFit="1"/>
    </xf>
    <xf numFmtId="0" fontId="8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2" fillId="0" borderId="11" xfId="0" applyFont="1" applyBorder="1" applyAlignment="1">
      <alignment horizontal="center" vertical="center" shrinkToFit="1"/>
    </xf>
    <xf numFmtId="0" fontId="82" fillId="0" borderId="0" xfId="0" applyFont="1" applyBorder="1" applyAlignment="1">
      <alignment vertical="center" shrinkToFit="1"/>
    </xf>
    <xf numFmtId="0" fontId="82" fillId="0" borderId="12" xfId="0" applyFont="1" applyBorder="1" applyAlignment="1">
      <alignment vertical="center" shrinkToFit="1"/>
    </xf>
    <xf numFmtId="0" fontId="82" fillId="0" borderId="13" xfId="0" applyFont="1" applyBorder="1" applyAlignment="1">
      <alignment horizontal="center" vertical="center" shrinkToFit="1"/>
    </xf>
    <xf numFmtId="0" fontId="82" fillId="0" borderId="13" xfId="0" applyFont="1" applyBorder="1" applyAlignment="1">
      <alignment horizontal="center" vertical="center" shrinkToFit="1"/>
    </xf>
    <xf numFmtId="0" fontId="82" fillId="0" borderId="14" xfId="0" applyFont="1" applyBorder="1" applyAlignment="1">
      <alignment vertical="center" shrinkToFit="1"/>
    </xf>
    <xf numFmtId="0" fontId="82" fillId="0" borderId="15" xfId="0" applyFont="1" applyBorder="1" applyAlignment="1">
      <alignment vertical="center" shrinkToFit="1"/>
    </xf>
    <xf numFmtId="0" fontId="62" fillId="25" borderId="11" xfId="38" applyBorder="1" applyAlignment="1">
      <alignment horizontal="center" vertical="center" shrinkToFit="1"/>
    </xf>
    <xf numFmtId="0" fontId="82" fillId="0" borderId="16" xfId="0" applyFont="1" applyBorder="1" applyAlignment="1">
      <alignment vertical="center" shrinkToFit="1"/>
    </xf>
    <xf numFmtId="5" fontId="82" fillId="0" borderId="11" xfId="0" applyNumberFormat="1" applyFont="1" applyBorder="1" applyAlignment="1">
      <alignment vertical="center" shrinkToFit="1"/>
    </xf>
    <xf numFmtId="177" fontId="82" fillId="0" borderId="11" xfId="0" applyNumberFormat="1" applyFont="1" applyBorder="1" applyAlignment="1">
      <alignment vertical="center" shrinkToFit="1"/>
    </xf>
    <xf numFmtId="0" fontId="82" fillId="0" borderId="17" xfId="0" applyFont="1" applyBorder="1" applyAlignment="1">
      <alignment horizontal="center" vertical="center" shrinkToFit="1"/>
    </xf>
    <xf numFmtId="0" fontId="82" fillId="0" borderId="13" xfId="0" applyFont="1" applyBorder="1" applyAlignment="1">
      <alignment horizontal="left" vertical="center" shrinkToFit="1"/>
    </xf>
    <xf numFmtId="181" fontId="82" fillId="0" borderId="14" xfId="0" applyNumberFormat="1" applyFont="1" applyBorder="1" applyAlignment="1">
      <alignment vertical="center" shrinkToFit="1"/>
    </xf>
    <xf numFmtId="5" fontId="82" fillId="0" borderId="16" xfId="0" applyNumberFormat="1" applyFont="1" applyBorder="1" applyAlignment="1">
      <alignment vertical="center" shrinkToFit="1"/>
    </xf>
    <xf numFmtId="5" fontId="82" fillId="0" borderId="11" xfId="0" applyNumberFormat="1" applyFont="1" applyBorder="1" applyAlignment="1">
      <alignment vertical="center" shrinkToFit="1"/>
    </xf>
    <xf numFmtId="0" fontId="62" fillId="25" borderId="13" xfId="38" applyBorder="1" applyAlignment="1">
      <alignment horizontal="center" vertical="center" shrinkToFit="1"/>
    </xf>
    <xf numFmtId="0" fontId="82" fillId="0" borderId="18" xfId="0" applyFont="1" applyBorder="1" applyAlignment="1">
      <alignment vertical="center" shrinkToFit="1"/>
    </xf>
    <xf numFmtId="0" fontId="82" fillId="0" borderId="13" xfId="0" applyFont="1" applyBorder="1" applyAlignment="1">
      <alignment vertical="center" shrinkToFit="1"/>
    </xf>
    <xf numFmtId="5" fontId="82" fillId="0" borderId="14" xfId="0" applyNumberFormat="1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82" fillId="0" borderId="19" xfId="0" applyFont="1" applyBorder="1" applyAlignment="1">
      <alignment vertical="center" shrinkToFit="1"/>
    </xf>
    <xf numFmtId="0" fontId="82" fillId="0" borderId="19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83" fillId="0" borderId="0" xfId="0" applyFont="1" applyBorder="1" applyAlignment="1">
      <alignment horizontal="center" vertical="center" shrinkToFit="1"/>
    </xf>
    <xf numFmtId="0" fontId="83" fillId="0" borderId="0" xfId="0" applyFont="1" applyBorder="1" applyAlignment="1">
      <alignment horizontal="left" vertical="center" indent="1" shrinkToFit="1"/>
    </xf>
    <xf numFmtId="0" fontId="84" fillId="0" borderId="0" xfId="0" applyFont="1" applyAlignment="1">
      <alignment horizontal="center" vertical="center" shrinkToFit="1"/>
    </xf>
    <xf numFmtId="0" fontId="84" fillId="0" borderId="0" xfId="0" applyFont="1" applyAlignment="1">
      <alignment horizontal="left" vertical="center" indent="1" shrinkToFit="1"/>
    </xf>
    <xf numFmtId="0" fontId="83" fillId="0" borderId="0" xfId="0" applyFont="1" applyAlignment="1">
      <alignment horizontal="center" vertical="center" shrinkToFit="1"/>
    </xf>
    <xf numFmtId="0" fontId="83" fillId="0" borderId="0" xfId="0" applyFont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82" fillId="0" borderId="12" xfId="0" applyFont="1" applyBorder="1" applyAlignment="1">
      <alignment horizontal="center" vertical="center" shrinkToFit="1"/>
    </xf>
    <xf numFmtId="0" fontId="82" fillId="0" borderId="0" xfId="0" applyFont="1" applyBorder="1" applyAlignment="1">
      <alignment horizontal="center" vertical="center" shrinkToFit="1"/>
    </xf>
    <xf numFmtId="0" fontId="82" fillId="0" borderId="0" xfId="0" applyFont="1" applyBorder="1" applyAlignment="1">
      <alignment horizontal="left" vertical="center" shrinkToFit="1"/>
    </xf>
    <xf numFmtId="0" fontId="82" fillId="0" borderId="11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183" fontId="0" fillId="0" borderId="16" xfId="0" applyNumberFormat="1" applyBorder="1" applyAlignment="1">
      <alignment horizontal="left" vertical="center" shrinkToFit="1"/>
    </xf>
    <xf numFmtId="0" fontId="81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0" fillId="17" borderId="0" xfId="0" applyFont="1" applyFill="1" applyAlignment="1">
      <alignment vertical="center"/>
    </xf>
    <xf numFmtId="0" fontId="87" fillId="0" borderId="0" xfId="0" applyFont="1" applyAlignment="1">
      <alignment horizontal="center" vertical="center"/>
    </xf>
    <xf numFmtId="0" fontId="88" fillId="15" borderId="0" xfId="0" applyFont="1" applyFill="1" applyAlignment="1">
      <alignment horizontal="center" vertical="center"/>
    </xf>
    <xf numFmtId="0" fontId="88" fillId="4" borderId="0" xfId="0" applyFont="1" applyFill="1" applyAlignment="1">
      <alignment horizontal="center" vertical="center"/>
    </xf>
    <xf numFmtId="0" fontId="88" fillId="10" borderId="0" xfId="0" applyFont="1" applyFill="1" applyAlignment="1">
      <alignment horizontal="center" vertical="center"/>
    </xf>
    <xf numFmtId="0" fontId="88" fillId="16" borderId="0" xfId="0" applyFont="1" applyFill="1" applyAlignment="1">
      <alignment horizontal="center" vertical="center"/>
    </xf>
    <xf numFmtId="0" fontId="88" fillId="5" borderId="0" xfId="0" applyFont="1" applyFill="1" applyAlignment="1">
      <alignment horizontal="center" vertical="center"/>
    </xf>
    <xf numFmtId="0" fontId="88" fillId="11" borderId="0" xfId="0" applyFont="1" applyFill="1" applyAlignment="1">
      <alignment horizontal="center" vertical="center"/>
    </xf>
    <xf numFmtId="0" fontId="0" fillId="17" borderId="0" xfId="0" applyFont="1" applyFill="1" applyAlignment="1">
      <alignment horizontal="center" vertical="center"/>
    </xf>
    <xf numFmtId="0" fontId="88" fillId="3" borderId="0" xfId="0" applyFont="1" applyFill="1" applyAlignment="1">
      <alignment horizontal="center" vertical="center"/>
    </xf>
    <xf numFmtId="0" fontId="88" fillId="9" borderId="0" xfId="0" applyFont="1" applyFill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9" fillId="3" borderId="0" xfId="42" applyFont="1" applyFill="1" applyAlignment="1">
      <alignment horizontal="left" vertical="center" indent="2"/>
    </xf>
    <xf numFmtId="0" fontId="89" fillId="4" borderId="0" xfId="42" applyFont="1" applyFill="1" applyAlignment="1">
      <alignment horizontal="left" vertical="center" indent="2"/>
    </xf>
    <xf numFmtId="0" fontId="89" fillId="11" borderId="0" xfId="42" applyFont="1" applyFill="1" applyAlignment="1">
      <alignment horizontal="left" vertical="center" indent="2"/>
    </xf>
    <xf numFmtId="0" fontId="90" fillId="9" borderId="0" xfId="42" applyFont="1" applyFill="1" applyAlignment="1">
      <alignment horizontal="left" vertical="center" indent="2"/>
    </xf>
    <xf numFmtId="0" fontId="91" fillId="15" borderId="0" xfId="42" applyFont="1" applyFill="1" applyAlignment="1">
      <alignment horizontal="left" vertical="center" indent="2"/>
    </xf>
    <xf numFmtId="0" fontId="92" fillId="16" borderId="0" xfId="42" applyFont="1" applyFill="1" applyAlignment="1">
      <alignment horizontal="left" vertical="center" indent="2"/>
    </xf>
    <xf numFmtId="0" fontId="93" fillId="10" borderId="0" xfId="42" applyFont="1" applyFill="1" applyAlignment="1">
      <alignment horizontal="left" vertical="center" indent="2"/>
    </xf>
    <xf numFmtId="0" fontId="90" fillId="5" borderId="0" xfId="42" applyFont="1" applyFill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185" fontId="82" fillId="0" borderId="16" xfId="0" applyNumberFormat="1" applyFont="1" applyBorder="1" applyAlignment="1">
      <alignment vertical="center" shrinkToFit="1"/>
    </xf>
    <xf numFmtId="182" fontId="0" fillId="0" borderId="16" xfId="0" applyNumberFormat="1" applyBorder="1" applyAlignment="1">
      <alignment horizontal="left" vertical="center" shrinkToFit="1"/>
    </xf>
    <xf numFmtId="0" fontId="8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top" shrinkToFit="1"/>
    </xf>
    <xf numFmtId="0" fontId="94" fillId="0" borderId="13" xfId="0" applyFont="1" applyBorder="1" applyAlignment="1">
      <alignment vertical="center" shrinkToFit="1"/>
    </xf>
    <xf numFmtId="0" fontId="94" fillId="0" borderId="11" xfId="0" applyFont="1" applyBorder="1" applyAlignment="1">
      <alignment vertical="center" shrinkToFit="1"/>
    </xf>
    <xf numFmtId="182" fontId="94" fillId="0" borderId="11" xfId="0" applyNumberFormat="1" applyFont="1" applyBorder="1" applyAlignment="1">
      <alignment horizontal="left" vertical="center" shrinkToFit="1"/>
    </xf>
    <xf numFmtId="0" fontId="94" fillId="0" borderId="19" xfId="0" applyFont="1" applyBorder="1" applyAlignment="1">
      <alignment vertical="center" shrinkToFit="1"/>
    </xf>
    <xf numFmtId="0" fontId="95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95" fillId="0" borderId="0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82" fillId="0" borderId="21" xfId="0" applyFont="1" applyBorder="1" applyAlignment="1">
      <alignment horizontal="left" shrinkToFit="1"/>
    </xf>
    <xf numFmtId="0" fontId="87" fillId="0" borderId="0" xfId="0" applyFont="1" applyAlignment="1">
      <alignment horizontal="center" vertical="center"/>
    </xf>
    <xf numFmtId="0" fontId="95" fillId="3" borderId="10" xfId="0" applyFont="1" applyFill="1" applyBorder="1" applyAlignment="1">
      <alignment horizontal="distributed" vertical="center" indent="1"/>
    </xf>
    <xf numFmtId="0" fontId="96" fillId="9" borderId="10" xfId="0" applyFont="1" applyFill="1" applyBorder="1" applyAlignment="1">
      <alignment horizontal="center" vertical="center"/>
    </xf>
    <xf numFmtId="183" fontId="96" fillId="3" borderId="10" xfId="0" applyNumberFormat="1" applyFont="1" applyFill="1" applyBorder="1" applyAlignment="1">
      <alignment horizontal="right" vertical="center" shrinkToFit="1"/>
    </xf>
    <xf numFmtId="180" fontId="96" fillId="3" borderId="10" xfId="0" applyNumberFormat="1" applyFont="1" applyFill="1" applyBorder="1" applyAlignment="1">
      <alignment horizontal="right" vertical="center" shrinkToFit="1"/>
    </xf>
    <xf numFmtId="0" fontId="96" fillId="6" borderId="10" xfId="0" applyFont="1" applyFill="1" applyBorder="1" applyAlignment="1">
      <alignment horizontal="center" vertical="center"/>
    </xf>
    <xf numFmtId="0" fontId="95" fillId="6" borderId="10" xfId="0" applyFont="1" applyFill="1" applyBorder="1" applyAlignment="1">
      <alignment horizontal="distributed" vertical="center" indent="1"/>
    </xf>
    <xf numFmtId="183" fontId="96" fillId="6" borderId="10" xfId="0" applyNumberFormat="1" applyFont="1" applyFill="1" applyBorder="1" applyAlignment="1">
      <alignment horizontal="right" vertical="center" shrinkToFit="1"/>
    </xf>
    <xf numFmtId="179" fontId="95" fillId="6" borderId="10" xfId="0" applyNumberFormat="1" applyFont="1" applyFill="1" applyBorder="1" applyAlignment="1">
      <alignment horizontal="right" vertical="center"/>
    </xf>
    <xf numFmtId="0" fontId="95" fillId="3" borderId="10" xfId="0" applyFont="1" applyFill="1" applyBorder="1" applyAlignment="1">
      <alignment horizontal="right" vertical="center"/>
    </xf>
    <xf numFmtId="0" fontId="95" fillId="3" borderId="10" xfId="0" applyFont="1" applyFill="1" applyBorder="1" applyAlignment="1">
      <alignment horizontal="distributed" vertical="center" wrapText="1" indent="1"/>
    </xf>
    <xf numFmtId="0" fontId="95" fillId="0" borderId="10" xfId="0" applyFont="1" applyBorder="1" applyAlignment="1">
      <alignment horizontal="right" vertical="center"/>
    </xf>
    <xf numFmtId="177" fontId="95" fillId="0" borderId="10" xfId="0" applyNumberFormat="1" applyFont="1" applyBorder="1" applyAlignment="1">
      <alignment horizontal="right" vertical="center" shrinkToFit="1"/>
    </xf>
    <xf numFmtId="178" fontId="95" fillId="0" borderId="10" xfId="0" applyNumberFormat="1" applyFont="1" applyBorder="1" applyAlignment="1">
      <alignment horizontal="right" vertical="center"/>
    </xf>
    <xf numFmtId="177" fontId="95" fillId="0" borderId="10" xfId="0" applyNumberFormat="1" applyFont="1" applyBorder="1" applyAlignment="1">
      <alignment horizontal="right" vertical="center"/>
    </xf>
    <xf numFmtId="177" fontId="95" fillId="6" borderId="10" xfId="0" applyNumberFormat="1" applyFont="1" applyFill="1" applyBorder="1" applyAlignment="1">
      <alignment horizontal="right" vertical="center" shrinkToFit="1"/>
    </xf>
    <xf numFmtId="0" fontId="95" fillId="6" borderId="10" xfId="0" applyFont="1" applyFill="1" applyBorder="1" applyAlignment="1">
      <alignment horizontal="right" vertical="center"/>
    </xf>
    <xf numFmtId="0" fontId="73" fillId="34" borderId="11" xfId="0" applyFont="1" applyFill="1" applyBorder="1" applyAlignment="1">
      <alignment vertical="center"/>
    </xf>
    <xf numFmtId="0" fontId="73" fillId="35" borderId="11" xfId="0" applyFont="1" applyFill="1" applyBorder="1" applyAlignment="1">
      <alignment vertical="center" shrinkToFit="1"/>
    </xf>
    <xf numFmtId="0" fontId="73" fillId="36" borderId="22" xfId="0" applyFont="1" applyFill="1" applyBorder="1" applyAlignment="1">
      <alignment vertical="center" shrinkToFit="1"/>
    </xf>
    <xf numFmtId="0" fontId="73" fillId="37" borderId="0" xfId="0" applyFont="1" applyFill="1" applyAlignment="1">
      <alignment vertical="center"/>
    </xf>
    <xf numFmtId="176" fontId="73" fillId="38" borderId="0" xfId="0" applyNumberFormat="1" applyFont="1" applyFill="1" applyAlignment="1">
      <alignment vertical="center"/>
    </xf>
    <xf numFmtId="184" fontId="73" fillId="0" borderId="23" xfId="0" applyNumberFormat="1" applyFont="1" applyBorder="1" applyAlignment="1">
      <alignment vertical="center"/>
    </xf>
    <xf numFmtId="0" fontId="73" fillId="0" borderId="23" xfId="0" applyNumberFormat="1" applyFont="1" applyBorder="1" applyAlignment="1">
      <alignment vertical="center"/>
    </xf>
    <xf numFmtId="0" fontId="73" fillId="0" borderId="23" xfId="0" applyFont="1" applyBorder="1" applyAlignment="1">
      <alignment vertical="center"/>
    </xf>
    <xf numFmtId="0" fontId="73" fillId="0" borderId="23" xfId="0" applyFont="1" applyBorder="1" applyAlignment="1">
      <alignment vertical="center"/>
    </xf>
    <xf numFmtId="184" fontId="73" fillId="0" borderId="24" xfId="0" applyNumberFormat="1" applyFont="1" applyBorder="1" applyAlignment="1">
      <alignment vertical="center"/>
    </xf>
    <xf numFmtId="0" fontId="73" fillId="0" borderId="24" xfId="0" applyFont="1" applyBorder="1" applyAlignment="1">
      <alignment vertical="center"/>
    </xf>
    <xf numFmtId="0" fontId="73" fillId="0" borderId="24" xfId="0" applyFont="1" applyBorder="1" applyAlignment="1">
      <alignment vertical="center"/>
    </xf>
    <xf numFmtId="0" fontId="73" fillId="0" borderId="0" xfId="0" applyFont="1" applyFill="1" applyAlignment="1">
      <alignment vertical="center"/>
    </xf>
    <xf numFmtId="0" fontId="97" fillId="39" borderId="24" xfId="0" applyFont="1" applyFill="1" applyBorder="1" applyAlignment="1">
      <alignment vertical="center" wrapText="1"/>
    </xf>
    <xf numFmtId="0" fontId="98" fillId="0" borderId="24" xfId="0" applyFont="1" applyBorder="1" applyAlignment="1">
      <alignment vertical="center"/>
    </xf>
    <xf numFmtId="0" fontId="95" fillId="0" borderId="24" xfId="0" applyFont="1" applyBorder="1" applyAlignment="1">
      <alignment vertical="center"/>
    </xf>
    <xf numFmtId="184" fontId="73" fillId="0" borderId="25" xfId="0" applyNumberFormat="1" applyFont="1" applyBorder="1" applyAlignment="1">
      <alignment vertical="center"/>
    </xf>
    <xf numFmtId="0" fontId="73" fillId="0" borderId="11" xfId="0" applyNumberFormat="1" applyFont="1" applyBorder="1" applyAlignment="1">
      <alignment vertical="center"/>
    </xf>
    <xf numFmtId="0" fontId="73" fillId="0" borderId="25" xfId="0" applyFont="1" applyBorder="1" applyAlignment="1">
      <alignment vertical="center"/>
    </xf>
    <xf numFmtId="184" fontId="73" fillId="0" borderId="26" xfId="0" applyNumberFormat="1" applyFont="1" applyBorder="1" applyAlignment="1">
      <alignment vertical="center"/>
    </xf>
    <xf numFmtId="0" fontId="73" fillId="0" borderId="26" xfId="0" applyNumberFormat="1" applyFont="1" applyBorder="1" applyAlignment="1">
      <alignment vertical="center"/>
    </xf>
    <xf numFmtId="0" fontId="73" fillId="0" borderId="26" xfId="0" applyFont="1" applyBorder="1" applyAlignment="1">
      <alignment vertical="center"/>
    </xf>
    <xf numFmtId="0" fontId="73" fillId="0" borderId="26" xfId="0" applyFont="1" applyBorder="1" applyAlignment="1">
      <alignment vertical="center"/>
    </xf>
    <xf numFmtId="0" fontId="73" fillId="0" borderId="24" xfId="0" applyFont="1" applyFill="1" applyBorder="1" applyAlignment="1">
      <alignment vertical="center"/>
    </xf>
    <xf numFmtId="0" fontId="73" fillId="0" borderId="25" xfId="0" applyFont="1" applyBorder="1" applyAlignment="1">
      <alignment vertical="center"/>
    </xf>
    <xf numFmtId="0" fontId="73" fillId="0" borderId="24" xfId="0" applyFont="1" applyBorder="1" applyAlignment="1">
      <alignment vertical="center" wrapText="1"/>
    </xf>
    <xf numFmtId="0" fontId="73" fillId="0" borderId="27" xfId="0" applyFont="1" applyBorder="1" applyAlignment="1">
      <alignment vertical="center"/>
    </xf>
    <xf numFmtId="0" fontId="99" fillId="0" borderId="0" xfId="0" applyFont="1" applyAlignment="1">
      <alignment horizontal="center" vertical="center"/>
    </xf>
    <xf numFmtId="176" fontId="95" fillId="0" borderId="0" xfId="0" applyNumberFormat="1" applyFont="1" applyAlignment="1">
      <alignment horizontal="right" vertical="center"/>
    </xf>
    <xf numFmtId="184" fontId="73" fillId="0" borderId="11" xfId="0" applyNumberFormat="1" applyFont="1" applyBorder="1" applyAlignment="1">
      <alignment vertical="top" shrinkToFit="1"/>
    </xf>
    <xf numFmtId="0" fontId="73" fillId="0" borderId="11" xfId="0" applyNumberFormat="1" applyFont="1" applyBorder="1" applyAlignment="1">
      <alignment vertical="top" shrinkToFit="1"/>
    </xf>
    <xf numFmtId="176" fontId="73" fillId="0" borderId="11" xfId="0" applyNumberFormat="1" applyFont="1" applyBorder="1" applyAlignment="1">
      <alignment horizontal="left" vertical="top" shrinkToFit="1"/>
    </xf>
    <xf numFmtId="0" fontId="95" fillId="0" borderId="0" xfId="0" applyFont="1" applyAlignment="1">
      <alignment horizontal="left" vertical="center"/>
    </xf>
    <xf numFmtId="0" fontId="73" fillId="0" borderId="0" xfId="0" applyFont="1" applyAlignment="1">
      <alignment horizontal="right" vertical="center"/>
    </xf>
    <xf numFmtId="0" fontId="73" fillId="0" borderId="28" xfId="0" applyFont="1" applyBorder="1" applyAlignment="1">
      <alignment horizontal="center" vertical="center"/>
    </xf>
    <xf numFmtId="0" fontId="73" fillId="0" borderId="28" xfId="0" applyFont="1" applyBorder="1" applyAlignment="1">
      <alignment vertical="center" shrinkToFit="1"/>
    </xf>
    <xf numFmtId="0" fontId="73" fillId="0" borderId="29" xfId="0" applyFont="1" applyBorder="1" applyAlignment="1">
      <alignment horizontal="center" vertical="center"/>
    </xf>
    <xf numFmtId="0" fontId="73" fillId="0" borderId="29" xfId="0" applyFont="1" applyBorder="1" applyAlignment="1">
      <alignment vertical="center"/>
    </xf>
    <xf numFmtId="0" fontId="73" fillId="0" borderId="29" xfId="0" applyFont="1" applyBorder="1" applyAlignment="1">
      <alignment vertical="center" shrinkToFit="1"/>
    </xf>
    <xf numFmtId="0" fontId="73" fillId="0" borderId="30" xfId="0" applyFont="1" applyBorder="1" applyAlignment="1">
      <alignment horizontal="center" vertical="center"/>
    </xf>
    <xf numFmtId="0" fontId="73" fillId="0" borderId="30" xfId="0" applyFont="1" applyBorder="1" applyAlignment="1">
      <alignment vertical="center"/>
    </xf>
    <xf numFmtId="0" fontId="73" fillId="0" borderId="30" xfId="0" applyFont="1" applyBorder="1" applyAlignment="1">
      <alignment vertical="center" shrinkToFit="1"/>
    </xf>
    <xf numFmtId="0" fontId="100" fillId="0" borderId="31" xfId="0" applyFont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64" fillId="40" borderId="32" xfId="0" applyFont="1" applyFill="1" applyBorder="1" applyAlignment="1">
      <alignment horizontal="center" vertical="center" wrapText="1"/>
    </xf>
    <xf numFmtId="0" fontId="101" fillId="40" borderId="32" xfId="0" applyFont="1" applyFill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10" xfId="0" applyFont="1" applyBorder="1" applyAlignment="1">
      <alignment vertical="center"/>
    </xf>
    <xf numFmtId="0" fontId="73" fillId="0" borderId="0" xfId="0" applyFont="1" applyBorder="1" applyAlignment="1">
      <alignment horizontal="left" vertical="center"/>
    </xf>
    <xf numFmtId="49" fontId="82" fillId="0" borderId="11" xfId="0" applyNumberFormat="1" applyFont="1" applyBorder="1" applyAlignment="1">
      <alignment horizontal="righ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2" fillId="0" borderId="34" xfId="0" applyFont="1" applyBorder="1" applyAlignment="1">
      <alignment horizontal="center" vertical="center" shrinkToFit="1"/>
    </xf>
    <xf numFmtId="182" fontId="94" fillId="0" borderId="34" xfId="0" applyNumberFormat="1" applyFont="1" applyBorder="1" applyAlignment="1">
      <alignment horizontal="left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  <xf numFmtId="183" fontId="0" fillId="0" borderId="20" xfId="0" applyNumberFormat="1" applyBorder="1" applyAlignment="1">
      <alignment horizontal="left" vertical="center" shrinkToFit="1"/>
    </xf>
    <xf numFmtId="0" fontId="82" fillId="0" borderId="19" xfId="0" applyFont="1" applyBorder="1" applyAlignment="1">
      <alignment horizontal="center" vertical="center" shrinkToFit="1"/>
    </xf>
    <xf numFmtId="0" fontId="82" fillId="0" borderId="13" xfId="0" applyFont="1" applyBorder="1" applyAlignment="1">
      <alignment horizontal="center" vertical="center" shrinkToFit="1"/>
    </xf>
    <xf numFmtId="0" fontId="83" fillId="0" borderId="0" xfId="0" applyFont="1" applyAlignment="1">
      <alignment horizontal="left" vertical="center" indent="1" shrinkToFit="1"/>
    </xf>
    <xf numFmtId="0" fontId="83" fillId="0" borderId="0" xfId="0" applyFont="1" applyAlignment="1">
      <alignment horizontal="left" vertical="center" indent="1" shrinkToFit="1"/>
    </xf>
    <xf numFmtId="0" fontId="82" fillId="0" borderId="13" xfId="0" applyFont="1" applyBorder="1" applyAlignment="1">
      <alignment horizontal="center" vertical="center" shrinkToFit="1"/>
    </xf>
    <xf numFmtId="0" fontId="82" fillId="0" borderId="11" xfId="0" applyFont="1" applyBorder="1" applyAlignment="1">
      <alignment horizontal="center" vertical="center" shrinkToFit="1"/>
    </xf>
    <xf numFmtId="0" fontId="82" fillId="0" borderId="13" xfId="0" applyFont="1" applyBorder="1" applyAlignment="1">
      <alignment horizontal="center" vertical="center" shrinkToFit="1"/>
    </xf>
    <xf numFmtId="0" fontId="82" fillId="0" borderId="11" xfId="0" applyFont="1" applyBorder="1" applyAlignment="1">
      <alignment horizontal="center" vertical="center" shrinkToFit="1"/>
    </xf>
    <xf numFmtId="0" fontId="82" fillId="0" borderId="13" xfId="0" applyFont="1" applyBorder="1" applyAlignment="1">
      <alignment horizontal="center" vertical="center" shrinkToFit="1"/>
    </xf>
    <xf numFmtId="0" fontId="82" fillId="0" borderId="13" xfId="0" applyFont="1" applyBorder="1" applyAlignment="1">
      <alignment horizontal="center" vertical="center" shrinkToFit="1"/>
    </xf>
    <xf numFmtId="0" fontId="10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2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103" fillId="0" borderId="10" xfId="0" applyFont="1" applyBorder="1" applyAlignment="1">
      <alignment horizontal="left"/>
    </xf>
    <xf numFmtId="0" fontId="99" fillId="0" borderId="36" xfId="0" applyFont="1" applyBorder="1" applyAlignment="1">
      <alignment vertical="center"/>
    </xf>
    <xf numFmtId="0" fontId="104" fillId="0" borderId="36" xfId="0" applyFont="1" applyBorder="1" applyAlignment="1">
      <alignment/>
    </xf>
    <xf numFmtId="0" fontId="105" fillId="0" borderId="36" xfId="0" applyFont="1" applyBorder="1" applyAlignment="1">
      <alignment vertical="center"/>
    </xf>
    <xf numFmtId="0" fontId="94" fillId="41" borderId="23" xfId="0" applyFont="1" applyFill="1" applyBorder="1" applyAlignment="1">
      <alignment vertical="center"/>
    </xf>
    <xf numFmtId="0" fontId="94" fillId="42" borderId="23" xfId="0" applyFont="1" applyFill="1" applyBorder="1" applyAlignment="1">
      <alignment horizontal="center" vertical="center"/>
    </xf>
    <xf numFmtId="0" fontId="94" fillId="43" borderId="26" xfId="0" applyFont="1" applyFill="1" applyBorder="1" applyAlignment="1">
      <alignment vertical="center"/>
    </xf>
    <xf numFmtId="0" fontId="94" fillId="44" borderId="26" xfId="0" applyFont="1" applyFill="1" applyBorder="1" applyAlignment="1">
      <alignment horizontal="center" vertical="center"/>
    </xf>
    <xf numFmtId="0" fontId="94" fillId="45" borderId="24" xfId="0" applyFont="1" applyFill="1" applyBorder="1" applyAlignment="1">
      <alignment vertical="center"/>
    </xf>
    <xf numFmtId="0" fontId="94" fillId="46" borderId="24" xfId="0" applyFont="1" applyFill="1" applyBorder="1" applyAlignment="1">
      <alignment horizontal="center" vertical="center"/>
    </xf>
    <xf numFmtId="0" fontId="94" fillId="47" borderId="0" xfId="0" applyFont="1" applyFill="1" applyAlignment="1">
      <alignment vertical="center"/>
    </xf>
    <xf numFmtId="0" fontId="94" fillId="48" borderId="27" xfId="0" applyFont="1" applyFill="1" applyBorder="1" applyAlignment="1">
      <alignment vertical="center"/>
    </xf>
    <xf numFmtId="0" fontId="94" fillId="49" borderId="25" xfId="0" applyFont="1" applyFill="1" applyBorder="1" applyAlignment="1">
      <alignment vertical="center"/>
    </xf>
    <xf numFmtId="0" fontId="94" fillId="50" borderId="27" xfId="0" applyFont="1" applyFill="1" applyBorder="1" applyAlignment="1">
      <alignment horizontal="center" vertical="center"/>
    </xf>
    <xf numFmtId="0" fontId="94" fillId="51" borderId="25" xfId="0" applyFont="1" applyFill="1" applyBorder="1" applyAlignment="1">
      <alignment horizontal="center" vertical="center"/>
    </xf>
    <xf numFmtId="0" fontId="73" fillId="0" borderId="0" xfId="0" applyFont="1" applyFill="1" applyAlignment="1">
      <alignment vertical="center"/>
    </xf>
    <xf numFmtId="179" fontId="95" fillId="6" borderId="10" xfId="0" applyNumberFormat="1" applyFont="1" applyFill="1" applyBorder="1" applyAlignment="1" applyProtection="1">
      <alignment horizontal="right" vertical="center"/>
      <protection locked="0"/>
    </xf>
    <xf numFmtId="0" fontId="96" fillId="3" borderId="10" xfId="0" applyFont="1" applyFill="1" applyBorder="1" applyAlignment="1" applyProtection="1">
      <alignment horizontal="center" vertical="center"/>
      <protection locked="0"/>
    </xf>
    <xf numFmtId="0" fontId="95" fillId="3" borderId="10" xfId="0" applyFont="1" applyFill="1" applyBorder="1" applyAlignment="1" applyProtection="1">
      <alignment horizontal="distributed" vertical="center" indent="1"/>
      <protection locked="0"/>
    </xf>
    <xf numFmtId="183" fontId="96" fillId="3" borderId="10" xfId="0" applyNumberFormat="1" applyFont="1" applyFill="1" applyBorder="1" applyAlignment="1" applyProtection="1">
      <alignment horizontal="right" vertical="center" shrinkToFit="1"/>
      <protection locked="0"/>
    </xf>
    <xf numFmtId="0" fontId="96" fillId="6" borderId="10" xfId="0" applyFont="1" applyFill="1" applyBorder="1" applyAlignment="1" applyProtection="1">
      <alignment horizontal="center" vertical="center"/>
      <protection locked="0"/>
    </xf>
    <xf numFmtId="0" fontId="95" fillId="6" borderId="10" xfId="0" applyFont="1" applyFill="1" applyBorder="1" applyAlignment="1" applyProtection="1">
      <alignment horizontal="distributed" vertical="center" indent="1"/>
      <protection locked="0"/>
    </xf>
    <xf numFmtId="183" fontId="96" fillId="6" borderId="10" xfId="0" applyNumberFormat="1" applyFont="1" applyFill="1" applyBorder="1" applyAlignment="1" applyProtection="1">
      <alignment horizontal="right" vertical="center" shrinkToFit="1"/>
      <protection locked="0"/>
    </xf>
    <xf numFmtId="180" fontId="96" fillId="3" borderId="10" xfId="0" applyNumberFormat="1" applyFont="1" applyFill="1" applyBorder="1" applyAlignment="1" applyProtection="1">
      <alignment horizontal="right" vertical="center" shrinkToFit="1"/>
      <protection locked="0"/>
    </xf>
    <xf numFmtId="0" fontId="73" fillId="52" borderId="11" xfId="0" applyFont="1" applyFill="1" applyBorder="1" applyAlignment="1" applyProtection="1">
      <alignment vertical="center" shrinkToFit="1"/>
      <protection locked="0"/>
    </xf>
    <xf numFmtId="178" fontId="95" fillId="9" borderId="10" xfId="0" applyNumberFormat="1" applyFont="1" applyFill="1" applyBorder="1" applyAlignment="1" applyProtection="1">
      <alignment horizontal="right" vertical="center"/>
      <protection/>
    </xf>
    <xf numFmtId="179" fontId="95" fillId="9" borderId="10" xfId="0" applyNumberFormat="1" applyFont="1" applyFill="1" applyBorder="1" applyAlignment="1" applyProtection="1">
      <alignment horizontal="right" vertical="center"/>
      <protection/>
    </xf>
    <xf numFmtId="178" fontId="95" fillId="8" borderId="10" xfId="0" applyNumberFormat="1" applyFont="1" applyFill="1" applyBorder="1" applyAlignment="1" applyProtection="1">
      <alignment horizontal="right" vertical="center"/>
      <protection/>
    </xf>
    <xf numFmtId="178" fontId="95" fillId="8" borderId="10" xfId="0" applyNumberFormat="1" applyFont="1" applyFill="1" applyBorder="1" applyAlignment="1">
      <alignment horizontal="right" vertical="center"/>
    </xf>
    <xf numFmtId="179" fontId="95" fillId="8" borderId="10" xfId="0" applyNumberFormat="1" applyFont="1" applyFill="1" applyBorder="1" applyAlignment="1" applyProtection="1">
      <alignment horizontal="right" vertical="center"/>
      <protection/>
    </xf>
    <xf numFmtId="179" fontId="95" fillId="8" borderId="10" xfId="0" applyNumberFormat="1" applyFont="1" applyFill="1" applyBorder="1" applyAlignment="1">
      <alignment horizontal="right" vertical="center"/>
    </xf>
    <xf numFmtId="0" fontId="73" fillId="9" borderId="11" xfId="0" applyFont="1" applyFill="1" applyBorder="1" applyAlignment="1">
      <alignment horizontal="center" vertical="center"/>
    </xf>
    <xf numFmtId="0" fontId="73" fillId="9" borderId="11" xfId="0" applyFont="1" applyFill="1" applyBorder="1" applyAlignment="1">
      <alignment vertical="center"/>
    </xf>
    <xf numFmtId="178" fontId="95" fillId="9" borderId="10" xfId="0" applyNumberFormat="1" applyFont="1" applyFill="1" applyBorder="1" applyAlignment="1">
      <alignment horizontal="right" vertical="center"/>
    </xf>
    <xf numFmtId="179" fontId="95" fillId="9" borderId="10" xfId="0" applyNumberFormat="1" applyFont="1" applyFill="1" applyBorder="1" applyAlignment="1">
      <alignment horizontal="right" vertical="center"/>
    </xf>
    <xf numFmtId="0" fontId="73" fillId="2" borderId="11" xfId="0" applyFont="1" applyFill="1" applyBorder="1" applyAlignment="1">
      <alignment horizontal="center" vertical="center"/>
    </xf>
    <xf numFmtId="0" fontId="73" fillId="2" borderId="18" xfId="0" applyFont="1" applyFill="1" applyBorder="1" applyAlignment="1">
      <alignment horizontal="left" vertical="center"/>
    </xf>
    <xf numFmtId="0" fontId="73" fillId="2" borderId="22" xfId="0" applyFont="1" applyFill="1" applyBorder="1" applyAlignment="1">
      <alignment horizontal="center" vertical="center"/>
    </xf>
    <xf numFmtId="0" fontId="73" fillId="2" borderId="11" xfId="0" applyFont="1" applyFill="1" applyBorder="1" applyAlignment="1">
      <alignment vertical="center"/>
    </xf>
    <xf numFmtId="0" fontId="94" fillId="5" borderId="11" xfId="0" applyFont="1" applyFill="1" applyBorder="1" applyAlignment="1">
      <alignment horizontal="center" vertical="center"/>
    </xf>
    <xf numFmtId="0" fontId="94" fillId="5" borderId="11" xfId="0" applyFont="1" applyFill="1" applyBorder="1" applyAlignment="1">
      <alignment horizontal="center" vertical="center" shrinkToFit="1"/>
    </xf>
    <xf numFmtId="0" fontId="94" fillId="5" borderId="23" xfId="0" applyFont="1" applyFill="1" applyBorder="1" applyAlignment="1">
      <alignment vertical="center"/>
    </xf>
    <xf numFmtId="0" fontId="94" fillId="5" borderId="26" xfId="0" applyFont="1" applyFill="1" applyBorder="1" applyAlignment="1">
      <alignment vertical="center"/>
    </xf>
    <xf numFmtId="0" fontId="94" fillId="5" borderId="24" xfId="0" applyFont="1" applyFill="1" applyBorder="1" applyAlignment="1">
      <alignment vertical="center"/>
    </xf>
    <xf numFmtId="0" fontId="94" fillId="5" borderId="27" xfId="0" applyFont="1" applyFill="1" applyBorder="1" applyAlignment="1">
      <alignment vertical="center"/>
    </xf>
    <xf numFmtId="0" fontId="94" fillId="5" borderId="25" xfId="0" applyFont="1" applyFill="1" applyBorder="1" applyAlignment="1">
      <alignment vertical="center"/>
    </xf>
    <xf numFmtId="0" fontId="0" fillId="5" borderId="11" xfId="0" applyFill="1" applyBorder="1" applyAlignment="1">
      <alignment horizontal="center" vertical="center"/>
    </xf>
    <xf numFmtId="0" fontId="73" fillId="5" borderId="11" xfId="0" applyFont="1" applyFill="1" applyBorder="1" applyAlignment="1">
      <alignment horizontal="center" vertical="center"/>
    </xf>
    <xf numFmtId="0" fontId="106" fillId="5" borderId="11" xfId="0" applyFont="1" applyFill="1" applyBorder="1" applyAlignment="1">
      <alignment horizontal="center" vertical="center"/>
    </xf>
    <xf numFmtId="0" fontId="0" fillId="5" borderId="23" xfId="0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0" fillId="5" borderId="25" xfId="0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0" fillId="5" borderId="27" xfId="0" applyFill="1" applyBorder="1" applyAlignment="1">
      <alignment vertical="center"/>
    </xf>
    <xf numFmtId="0" fontId="73" fillId="9" borderId="37" xfId="0" applyFont="1" applyFill="1" applyBorder="1" applyAlignment="1">
      <alignment vertical="center"/>
    </xf>
    <xf numFmtId="0" fontId="73" fillId="9" borderId="3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9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186" fontId="82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0" fontId="8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0" fontId="82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8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109" fillId="0" borderId="0" xfId="0" applyFont="1" applyAlignment="1">
      <alignment vertical="center"/>
    </xf>
    <xf numFmtId="0" fontId="109" fillId="0" borderId="0" xfId="0" applyFont="1" applyAlignment="1">
      <alignment vertical="center" shrinkToFit="1"/>
    </xf>
    <xf numFmtId="0" fontId="94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94" fillId="3" borderId="10" xfId="0" applyFont="1" applyFill="1" applyBorder="1" applyAlignment="1" applyProtection="1" quotePrefix="1">
      <alignment horizontal="center" vertical="center"/>
      <protection locked="0"/>
    </xf>
    <xf numFmtId="0" fontId="94" fillId="6" borderId="10" xfId="0" applyFont="1" applyFill="1" applyBorder="1" applyAlignment="1" applyProtection="1" quotePrefix="1">
      <alignment horizontal="center" vertical="center"/>
      <protection locked="0"/>
    </xf>
    <xf numFmtId="0" fontId="94" fillId="3" borderId="10" xfId="0" applyFont="1" applyFill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6" borderId="10" xfId="0" applyFont="1" applyFill="1" applyBorder="1" applyAlignment="1">
      <alignment horizontal="center" vertical="center"/>
    </xf>
    <xf numFmtId="0" fontId="94" fillId="53" borderId="10" xfId="0" applyFont="1" applyFill="1" applyBorder="1" applyAlignment="1" applyProtection="1" quotePrefix="1">
      <alignment horizontal="center" vertical="center"/>
      <protection locked="0"/>
    </xf>
    <xf numFmtId="0" fontId="96" fillId="53" borderId="10" xfId="0" applyFont="1" applyFill="1" applyBorder="1" applyAlignment="1" applyProtection="1">
      <alignment horizontal="center" vertical="center"/>
      <protection locked="0"/>
    </xf>
    <xf numFmtId="0" fontId="95" fillId="53" borderId="10" xfId="0" applyFont="1" applyFill="1" applyBorder="1" applyAlignment="1" applyProtection="1">
      <alignment horizontal="distributed" vertical="center" indent="1"/>
      <protection locked="0"/>
    </xf>
    <xf numFmtId="183" fontId="96" fillId="53" borderId="10" xfId="0" applyNumberFormat="1" applyFont="1" applyFill="1" applyBorder="1" applyAlignment="1" applyProtection="1">
      <alignment horizontal="right" vertical="center" shrinkToFit="1"/>
      <protection locked="0"/>
    </xf>
    <xf numFmtId="178" fontId="95" fillId="53" borderId="10" xfId="0" applyNumberFormat="1" applyFont="1" applyFill="1" applyBorder="1" applyAlignment="1" applyProtection="1">
      <alignment horizontal="right" vertical="center"/>
      <protection/>
    </xf>
    <xf numFmtId="180" fontId="96" fillId="53" borderId="10" xfId="0" applyNumberFormat="1" applyFont="1" applyFill="1" applyBorder="1" applyAlignment="1" applyProtection="1">
      <alignment horizontal="right" vertical="center" shrinkToFit="1"/>
      <protection locked="0"/>
    </xf>
    <xf numFmtId="179" fontId="95" fillId="53" borderId="1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Alignment="1">
      <alignment horizontal="right" vertical="center"/>
    </xf>
    <xf numFmtId="0" fontId="82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2" fillId="3" borderId="0" xfId="0" applyFont="1" applyFill="1" applyAlignment="1">
      <alignment horizontal="left" vertical="center"/>
    </xf>
    <xf numFmtId="0" fontId="82" fillId="9" borderId="0" xfId="0" applyFont="1" applyFill="1" applyAlignment="1">
      <alignment horizontal="left" vertical="center"/>
    </xf>
    <xf numFmtId="0" fontId="110" fillId="3" borderId="0" xfId="0" applyFont="1" applyFill="1" applyAlignment="1">
      <alignment horizontal="center" vertical="center"/>
    </xf>
    <xf numFmtId="0" fontId="82" fillId="11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center"/>
    </xf>
    <xf numFmtId="0" fontId="82" fillId="0" borderId="21" xfId="0" applyFont="1" applyBorder="1" applyAlignment="1">
      <alignment horizontal="center"/>
    </xf>
    <xf numFmtId="0" fontId="82" fillId="15" borderId="0" xfId="0" applyFont="1" applyFill="1" applyAlignment="1">
      <alignment horizontal="left" vertical="center"/>
    </xf>
    <xf numFmtId="0" fontId="82" fillId="4" borderId="0" xfId="0" applyFont="1" applyFill="1" applyAlignment="1">
      <alignment horizontal="left" vertical="center"/>
    </xf>
    <xf numFmtId="0" fontId="82" fillId="10" borderId="0" xfId="0" applyFont="1" applyFill="1" applyAlignment="1">
      <alignment horizontal="left" vertical="center"/>
    </xf>
    <xf numFmtId="0" fontId="82" fillId="16" borderId="0" xfId="0" applyFont="1" applyFill="1" applyAlignment="1">
      <alignment horizontal="left" vertical="center"/>
    </xf>
    <xf numFmtId="0" fontId="82" fillId="5" borderId="0" xfId="0" applyFont="1" applyFill="1" applyAlignment="1">
      <alignment horizontal="left" vertical="center"/>
    </xf>
    <xf numFmtId="0" fontId="99" fillId="0" borderId="0" xfId="0" applyFont="1" applyAlignment="1">
      <alignment horizontal="center" vertical="center"/>
    </xf>
    <xf numFmtId="0" fontId="111" fillId="0" borderId="0" xfId="0" applyFont="1" applyAlignment="1">
      <alignment horizontal="center" vertical="center"/>
    </xf>
    <xf numFmtId="0" fontId="102" fillId="0" borderId="38" xfId="0" applyFont="1" applyBorder="1" applyAlignment="1">
      <alignment horizontal="center" vertical="center"/>
    </xf>
    <xf numFmtId="176" fontId="108" fillId="0" borderId="0" xfId="0" applyNumberFormat="1" applyFont="1" applyAlignment="1">
      <alignment horizontal="right" vertical="center"/>
    </xf>
    <xf numFmtId="0" fontId="73" fillId="0" borderId="39" xfId="0" applyFont="1" applyBorder="1" applyAlignment="1">
      <alignment vertical="center"/>
    </xf>
    <xf numFmtId="0" fontId="73" fillId="0" borderId="40" xfId="0" applyFont="1" applyBorder="1" applyAlignment="1">
      <alignment vertical="center"/>
    </xf>
    <xf numFmtId="0" fontId="73" fillId="0" borderId="41" xfId="0" applyFont="1" applyBorder="1" applyAlignment="1">
      <alignment horizontal="left" vertical="top"/>
    </xf>
    <xf numFmtId="0" fontId="73" fillId="0" borderId="0" xfId="0" applyFont="1" applyBorder="1" applyAlignment="1">
      <alignment horizontal="left" vertical="top"/>
    </xf>
    <xf numFmtId="0" fontId="73" fillId="0" borderId="42" xfId="0" applyFont="1" applyBorder="1" applyAlignment="1">
      <alignment horizontal="left" vertical="top"/>
    </xf>
    <xf numFmtId="0" fontId="73" fillId="0" borderId="31" xfId="0" applyFont="1" applyBorder="1" applyAlignment="1">
      <alignment horizontal="left" vertical="top"/>
    </xf>
    <xf numFmtId="0" fontId="73" fillId="0" borderId="10" xfId="0" applyFont="1" applyBorder="1" applyAlignment="1">
      <alignment horizontal="left" vertical="top"/>
    </xf>
    <xf numFmtId="0" fontId="73" fillId="0" borderId="43" xfId="0" applyFont="1" applyBorder="1" applyAlignment="1">
      <alignment horizontal="left" vertical="top"/>
    </xf>
    <xf numFmtId="0" fontId="73" fillId="0" borderId="44" xfId="0" applyFont="1" applyBorder="1" applyAlignment="1">
      <alignment vertical="top"/>
    </xf>
    <xf numFmtId="0" fontId="73" fillId="0" borderId="38" xfId="0" applyFont="1" applyBorder="1" applyAlignment="1">
      <alignment vertical="top"/>
    </xf>
    <xf numFmtId="0" fontId="73" fillId="0" borderId="45" xfId="0" applyFont="1" applyBorder="1" applyAlignment="1">
      <alignment vertical="top"/>
    </xf>
    <xf numFmtId="0" fontId="73" fillId="0" borderId="4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42" xfId="0" applyFont="1" applyBorder="1" applyAlignment="1">
      <alignment horizontal="left" vertical="center"/>
    </xf>
    <xf numFmtId="0" fontId="73" fillId="0" borderId="31" xfId="0" applyFont="1" applyBorder="1" applyAlignment="1">
      <alignment horizontal="left" vertical="center"/>
    </xf>
    <xf numFmtId="0" fontId="73" fillId="0" borderId="10" xfId="0" applyFont="1" applyBorder="1" applyAlignment="1">
      <alignment horizontal="left" vertical="center"/>
    </xf>
    <xf numFmtId="0" fontId="73" fillId="0" borderId="43" xfId="0" applyFont="1" applyBorder="1" applyAlignment="1">
      <alignment horizontal="left" vertical="center"/>
    </xf>
    <xf numFmtId="0" fontId="73" fillId="9" borderId="37" xfId="0" applyFont="1" applyFill="1" applyBorder="1" applyAlignment="1">
      <alignment horizontal="center" vertical="center"/>
    </xf>
    <xf numFmtId="0" fontId="73" fillId="9" borderId="18" xfId="0" applyFont="1" applyFill="1" applyBorder="1" applyAlignment="1">
      <alignment horizontal="center" vertical="center"/>
    </xf>
    <xf numFmtId="0" fontId="73" fillId="9" borderId="22" xfId="0" applyFont="1" applyFill="1" applyBorder="1" applyAlignment="1">
      <alignment horizontal="center" vertical="center"/>
    </xf>
    <xf numFmtId="0" fontId="73" fillId="0" borderId="29" xfId="0" applyFont="1" applyBorder="1" applyAlignment="1">
      <alignment horizontal="center" vertical="center"/>
    </xf>
    <xf numFmtId="0" fontId="73" fillId="0" borderId="28" xfId="0" applyFont="1" applyBorder="1" applyAlignment="1">
      <alignment horizontal="center" vertical="center"/>
    </xf>
    <xf numFmtId="183" fontId="73" fillId="0" borderId="0" xfId="0" applyNumberFormat="1" applyFont="1" applyAlignment="1">
      <alignment horizontal="right" vertical="center"/>
    </xf>
    <xf numFmtId="0" fontId="73" fillId="0" borderId="44" xfId="0" applyFont="1" applyBorder="1" applyAlignment="1">
      <alignment horizontal="left" vertical="center"/>
    </xf>
    <xf numFmtId="0" fontId="73" fillId="0" borderId="38" xfId="0" applyFont="1" applyBorder="1" applyAlignment="1">
      <alignment horizontal="left" vertical="center"/>
    </xf>
    <xf numFmtId="0" fontId="73" fillId="0" borderId="45" xfId="0" applyFont="1" applyBorder="1" applyAlignment="1">
      <alignment horizontal="left" vertical="center"/>
    </xf>
    <xf numFmtId="0" fontId="73" fillId="0" borderId="46" xfId="0" applyFont="1" applyBorder="1" applyAlignment="1">
      <alignment horizontal="center" vertical="center"/>
    </xf>
    <xf numFmtId="0" fontId="73" fillId="0" borderId="47" xfId="0" applyFont="1" applyBorder="1" applyAlignment="1">
      <alignment horizontal="center" vertical="center"/>
    </xf>
    <xf numFmtId="0" fontId="100" fillId="0" borderId="44" xfId="0" applyFont="1" applyBorder="1" applyAlignment="1">
      <alignment horizontal="left" vertical="center"/>
    </xf>
    <xf numFmtId="0" fontId="100" fillId="0" borderId="38" xfId="0" applyFont="1" applyBorder="1" applyAlignment="1">
      <alignment horizontal="left" vertical="center"/>
    </xf>
    <xf numFmtId="0" fontId="100" fillId="0" borderId="45" xfId="0" applyFont="1" applyBorder="1" applyAlignment="1">
      <alignment horizontal="left" vertical="center"/>
    </xf>
    <xf numFmtId="0" fontId="100" fillId="0" borderId="10" xfId="0" applyFont="1" applyBorder="1" applyAlignment="1">
      <alignment horizontal="center" vertical="top"/>
    </xf>
    <xf numFmtId="0" fontId="100" fillId="0" borderId="43" xfId="0" applyFont="1" applyBorder="1" applyAlignment="1">
      <alignment horizontal="center" vertical="top"/>
    </xf>
    <xf numFmtId="0" fontId="73" fillId="0" borderId="48" xfId="0" applyFont="1" applyBorder="1" applyAlignment="1">
      <alignment horizontal="center" vertical="center"/>
    </xf>
    <xf numFmtId="0" fontId="73" fillId="0" borderId="49" xfId="0" applyFont="1" applyBorder="1" applyAlignment="1">
      <alignment horizontal="center" vertical="center"/>
    </xf>
    <xf numFmtId="0" fontId="73" fillId="0" borderId="5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73" fillId="0" borderId="36" xfId="0" applyFont="1" applyBorder="1" applyAlignment="1">
      <alignment horizontal="center" vertical="center"/>
    </xf>
    <xf numFmtId="176" fontId="112" fillId="0" borderId="0" xfId="0" applyNumberFormat="1" applyFont="1" applyBorder="1" applyAlignment="1">
      <alignment horizontal="right" vertical="center"/>
    </xf>
    <xf numFmtId="0" fontId="83" fillId="0" borderId="21" xfId="0" applyFont="1" applyBorder="1" applyAlignment="1">
      <alignment horizontal="left" vertical="center" shrinkToFit="1"/>
    </xf>
    <xf numFmtId="0" fontId="82" fillId="0" borderId="51" xfId="0" applyFont="1" applyBorder="1" applyAlignment="1">
      <alignment horizontal="left" vertical="center" shrinkToFit="1"/>
    </xf>
    <xf numFmtId="0" fontId="82" fillId="0" borderId="52" xfId="0" applyFont="1" applyBorder="1" applyAlignment="1">
      <alignment horizontal="left" vertical="center" shrinkToFit="1"/>
    </xf>
    <xf numFmtId="0" fontId="81" fillId="0" borderId="0" xfId="0" applyFont="1" applyBorder="1" applyAlignment="1">
      <alignment horizontal="center" vertical="center"/>
    </xf>
    <xf numFmtId="0" fontId="82" fillId="0" borderId="13" xfId="0" applyFont="1" applyBorder="1" applyAlignment="1">
      <alignment horizontal="left" vertical="center" shrinkToFit="1"/>
    </xf>
    <xf numFmtId="0" fontId="82" fillId="0" borderId="14" xfId="0" applyFont="1" applyBorder="1" applyAlignment="1">
      <alignment horizontal="left" vertical="center" shrinkToFit="1"/>
    </xf>
    <xf numFmtId="0" fontId="82" fillId="0" borderId="11" xfId="0" applyFont="1" applyBorder="1" applyAlignment="1">
      <alignment horizontal="left" vertical="center" shrinkToFit="1"/>
    </xf>
    <xf numFmtId="0" fontId="82" fillId="0" borderId="16" xfId="0" applyFont="1" applyBorder="1" applyAlignment="1">
      <alignment horizontal="left" vertical="center" shrinkToFit="1"/>
    </xf>
    <xf numFmtId="0" fontId="83" fillId="0" borderId="0" xfId="0" applyFont="1" applyAlignment="1">
      <alignment horizontal="left" vertical="center" shrinkToFit="1"/>
    </xf>
    <xf numFmtId="0" fontId="82" fillId="0" borderId="36" xfId="0" applyFont="1" applyBorder="1" applyAlignment="1">
      <alignment horizontal="left" vertical="center" shrinkToFit="1"/>
    </xf>
    <xf numFmtId="0" fontId="82" fillId="0" borderId="53" xfId="0" applyFont="1" applyBorder="1" applyAlignment="1">
      <alignment horizontal="left" vertical="center" shrinkToFit="1"/>
    </xf>
    <xf numFmtId="0" fontId="82" fillId="0" borderId="19" xfId="0" applyFont="1" applyBorder="1" applyAlignment="1">
      <alignment horizontal="left" vertical="center" shrinkToFit="1"/>
    </xf>
    <xf numFmtId="0" fontId="82" fillId="0" borderId="20" xfId="0" applyFont="1" applyBorder="1" applyAlignment="1">
      <alignment horizontal="left" vertical="center" shrinkToFit="1"/>
    </xf>
    <xf numFmtId="0" fontId="83" fillId="0" borderId="0" xfId="0" applyFont="1" applyAlignment="1">
      <alignment horizontal="left" vertical="center" indent="1" shrinkToFit="1"/>
    </xf>
    <xf numFmtId="0" fontId="82" fillId="0" borderId="21" xfId="0" applyFont="1" applyBorder="1" applyAlignment="1">
      <alignment horizontal="center" vertical="center" shrinkToFit="1"/>
    </xf>
    <xf numFmtId="0" fontId="82" fillId="0" borderId="22" xfId="0" applyFont="1" applyBorder="1" applyAlignment="1">
      <alignment horizontal="left" vertical="center" shrinkToFit="1"/>
    </xf>
    <xf numFmtId="0" fontId="82" fillId="0" borderId="13" xfId="0" applyFont="1" applyBorder="1" applyAlignment="1">
      <alignment horizontal="center" vertical="center" shrinkToFit="1"/>
    </xf>
    <xf numFmtId="0" fontId="82" fillId="0" borderId="14" xfId="0" applyFont="1" applyBorder="1" applyAlignment="1">
      <alignment horizontal="center" vertical="center" shrinkToFit="1"/>
    </xf>
    <xf numFmtId="0" fontId="82" fillId="0" borderId="11" xfId="0" applyFont="1" applyBorder="1" applyAlignment="1">
      <alignment horizontal="center" vertical="center" shrinkToFit="1"/>
    </xf>
    <xf numFmtId="0" fontId="82" fillId="0" borderId="16" xfId="0" applyFont="1" applyBorder="1" applyAlignment="1">
      <alignment horizontal="center" vertical="center" shrinkToFit="1"/>
    </xf>
    <xf numFmtId="180" fontId="73" fillId="54" borderId="11" xfId="0" applyNumberFormat="1" applyFont="1" applyFill="1" applyBorder="1" applyAlignment="1" applyProtection="1">
      <alignment horizontal="center" vertical="center"/>
      <protection locked="0"/>
    </xf>
    <xf numFmtId="0" fontId="73" fillId="55" borderId="11" xfId="0" applyFont="1" applyFill="1" applyBorder="1" applyAlignment="1" applyProtection="1">
      <alignment horizontal="left" vertical="center"/>
      <protection locked="0"/>
    </xf>
    <xf numFmtId="180" fontId="73" fillId="56" borderId="18" xfId="0" applyNumberFormat="1" applyFont="1" applyFill="1" applyBorder="1" applyAlignment="1" applyProtection="1">
      <alignment horizontal="center" vertical="center"/>
      <protection locked="0"/>
    </xf>
    <xf numFmtId="180" fontId="73" fillId="57" borderId="22" xfId="0" applyNumberFormat="1" applyFont="1" applyFill="1" applyBorder="1" applyAlignment="1" applyProtection="1">
      <alignment horizontal="center" vertical="center"/>
      <protection locked="0"/>
    </xf>
    <xf numFmtId="0" fontId="73" fillId="58" borderId="18" xfId="0" applyFont="1" applyFill="1" applyBorder="1" applyAlignment="1" applyProtection="1">
      <alignment horizontal="left" vertical="center"/>
      <protection locked="0"/>
    </xf>
    <xf numFmtId="0" fontId="73" fillId="59" borderId="36" xfId="0" applyFont="1" applyFill="1" applyBorder="1" applyAlignment="1" applyProtection="1">
      <alignment horizontal="left" vertical="center"/>
      <protection locked="0"/>
    </xf>
    <xf numFmtId="0" fontId="73" fillId="60" borderId="22" xfId="0" applyFont="1" applyFill="1" applyBorder="1" applyAlignment="1" applyProtection="1">
      <alignment horizontal="left" vertical="center"/>
      <protection locked="0"/>
    </xf>
    <xf numFmtId="0" fontId="113" fillId="0" borderId="10" xfId="0" applyFont="1" applyBorder="1" applyAlignment="1">
      <alignment horizontal="center" vertical="center"/>
    </xf>
    <xf numFmtId="0" fontId="73" fillId="9" borderId="11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73" fillId="61" borderId="18" xfId="0" applyFont="1" applyFill="1" applyBorder="1" applyAlignment="1" applyProtection="1">
      <alignment horizontal="center" vertical="center"/>
      <protection locked="0"/>
    </xf>
    <xf numFmtId="0" fontId="73" fillId="62" borderId="36" xfId="0" applyFont="1" applyFill="1" applyBorder="1" applyAlignment="1" applyProtection="1">
      <alignment horizontal="center" vertical="center"/>
      <protection locked="0"/>
    </xf>
    <xf numFmtId="0" fontId="73" fillId="63" borderId="22" xfId="0" applyFont="1" applyFill="1" applyBorder="1" applyAlignment="1" applyProtection="1">
      <alignment horizontal="center" vertical="center"/>
      <protection locked="0"/>
    </xf>
    <xf numFmtId="180" fontId="73" fillId="64" borderId="11" xfId="0" applyNumberFormat="1" applyFont="1" applyFill="1" applyBorder="1" applyAlignment="1">
      <alignment horizontal="center" vertical="center"/>
    </xf>
    <xf numFmtId="0" fontId="73" fillId="65" borderId="18" xfId="0" applyFont="1" applyFill="1" applyBorder="1" applyAlignment="1">
      <alignment horizontal="left" vertical="center"/>
    </xf>
    <xf numFmtId="0" fontId="73" fillId="66" borderId="36" xfId="0" applyFont="1" applyFill="1" applyBorder="1" applyAlignment="1">
      <alignment horizontal="left" vertical="center"/>
    </xf>
    <xf numFmtId="0" fontId="73" fillId="67" borderId="22" xfId="0" applyFont="1" applyFill="1" applyBorder="1" applyAlignment="1">
      <alignment horizontal="left" vertical="center"/>
    </xf>
    <xf numFmtId="180" fontId="73" fillId="68" borderId="18" xfId="0" applyNumberFormat="1" applyFont="1" applyFill="1" applyBorder="1" applyAlignment="1">
      <alignment horizontal="center" vertical="center"/>
    </xf>
    <xf numFmtId="180" fontId="73" fillId="69" borderId="22" xfId="0" applyNumberFormat="1" applyFont="1" applyFill="1" applyBorder="1" applyAlignment="1">
      <alignment horizontal="center" vertical="center"/>
    </xf>
    <xf numFmtId="180" fontId="73" fillId="70" borderId="54" xfId="0" applyNumberFormat="1" applyFont="1" applyFill="1" applyBorder="1" applyAlignment="1">
      <alignment horizontal="center" vertical="center"/>
    </xf>
    <xf numFmtId="180" fontId="73" fillId="71" borderId="55" xfId="0" applyNumberFormat="1" applyFont="1" applyFill="1" applyBorder="1" applyAlignment="1">
      <alignment horizontal="center" vertical="center"/>
    </xf>
    <xf numFmtId="0" fontId="73" fillId="2" borderId="18" xfId="0" applyFont="1" applyFill="1" applyBorder="1" applyAlignment="1">
      <alignment horizontal="center" vertical="center"/>
    </xf>
    <xf numFmtId="0" fontId="73" fillId="2" borderId="36" xfId="0" applyFont="1" applyFill="1" applyBorder="1" applyAlignment="1">
      <alignment horizontal="center" vertical="center"/>
    </xf>
    <xf numFmtId="0" fontId="73" fillId="2" borderId="22" xfId="0" applyFont="1" applyFill="1" applyBorder="1" applyAlignment="1">
      <alignment horizontal="center" vertical="center"/>
    </xf>
    <xf numFmtId="0" fontId="99" fillId="0" borderId="10" xfId="0" applyFont="1" applyBorder="1" applyAlignment="1">
      <alignment horizontal="center" vertical="center"/>
    </xf>
    <xf numFmtId="0" fontId="87" fillId="72" borderId="0" xfId="0" applyFont="1" applyFill="1" applyAlignment="1">
      <alignment horizontal="center" vertical="center"/>
    </xf>
    <xf numFmtId="0" fontId="99" fillId="0" borderId="0" xfId="0" applyFont="1" applyBorder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102" fillId="0" borderId="10" xfId="0" applyFont="1" applyBorder="1" applyAlignment="1">
      <alignment horizontal="left" vertical="center" indent="22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11</xdr:row>
      <xdr:rowOff>76200</xdr:rowOff>
    </xdr:from>
    <xdr:to>
      <xdr:col>2</xdr:col>
      <xdr:colOff>647700</xdr:colOff>
      <xdr:row>19</xdr:row>
      <xdr:rowOff>257175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3295650"/>
          <a:ext cx="29146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1</xdr:row>
      <xdr:rowOff>66675</xdr:rowOff>
    </xdr:from>
    <xdr:to>
      <xdr:col>6</xdr:col>
      <xdr:colOff>990600</xdr:colOff>
      <xdr:row>1</xdr:row>
      <xdr:rowOff>428625</xdr:rowOff>
    </xdr:to>
    <xdr:sp>
      <xdr:nvSpPr>
        <xdr:cNvPr id="1" name="四角形: 角度付き 1">
          <a:hlinkClick r:id="rId1"/>
        </xdr:cNvPr>
        <xdr:cNvSpPr>
          <a:spLocks/>
        </xdr:cNvSpPr>
      </xdr:nvSpPr>
      <xdr:spPr>
        <a:xfrm>
          <a:off x="4524375" y="657225"/>
          <a:ext cx="1095375" cy="371475"/>
        </a:xfrm>
        <a:prstGeom prst="bevel">
          <a:avLst/>
        </a:prstGeom>
        <a:solidFill>
          <a:srgbClr val="C55A11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目次に戻る</a:t>
          </a:r>
        </a:p>
      </xdr:txBody>
    </xdr:sp>
    <xdr:clientData/>
  </xdr:twoCellAnchor>
  <xdr:twoCellAnchor>
    <xdr:from>
      <xdr:col>5</xdr:col>
      <xdr:colOff>695325</xdr:colOff>
      <xdr:row>0</xdr:row>
      <xdr:rowOff>133350</xdr:rowOff>
    </xdr:from>
    <xdr:to>
      <xdr:col>6</xdr:col>
      <xdr:colOff>1000125</xdr:colOff>
      <xdr:row>0</xdr:row>
      <xdr:rowOff>542925</xdr:rowOff>
    </xdr:to>
    <xdr:sp macro="[0]!Macro14">
      <xdr:nvSpPr>
        <xdr:cNvPr id="2" name="四角形: 角度付き 2"/>
        <xdr:cNvSpPr>
          <a:spLocks/>
        </xdr:cNvSpPr>
      </xdr:nvSpPr>
      <xdr:spPr>
        <a:xfrm>
          <a:off x="4552950" y="133350"/>
          <a:ext cx="1076325" cy="409575"/>
        </a:xfrm>
        <a:prstGeom prst="bevel">
          <a:avLst/>
        </a:prstGeom>
        <a:solidFill>
          <a:srgbClr val="843C0C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文書の消去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0</xdr:row>
      <xdr:rowOff>38100</xdr:rowOff>
    </xdr:from>
    <xdr:to>
      <xdr:col>8</xdr:col>
      <xdr:colOff>542925</xdr:colOff>
      <xdr:row>0</xdr:row>
      <xdr:rowOff>285750</xdr:rowOff>
    </xdr:to>
    <xdr:sp>
      <xdr:nvSpPr>
        <xdr:cNvPr id="1" name="四角形: 角度付き 1">
          <a:hlinkClick r:id="rId1"/>
        </xdr:cNvPr>
        <xdr:cNvSpPr>
          <a:spLocks/>
        </xdr:cNvSpPr>
      </xdr:nvSpPr>
      <xdr:spPr>
        <a:xfrm>
          <a:off x="4029075" y="38100"/>
          <a:ext cx="933450" cy="247650"/>
        </a:xfrm>
        <a:prstGeom prst="bevel">
          <a:avLst/>
        </a:prstGeom>
        <a:solidFill>
          <a:srgbClr val="C55A11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目次に戻る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0</xdr:row>
      <xdr:rowOff>38100</xdr:rowOff>
    </xdr:from>
    <xdr:to>
      <xdr:col>4</xdr:col>
      <xdr:colOff>742950</xdr:colOff>
      <xdr:row>0</xdr:row>
      <xdr:rowOff>323850</xdr:rowOff>
    </xdr:to>
    <xdr:sp>
      <xdr:nvSpPr>
        <xdr:cNvPr id="1" name="四角形: 角度付き 1">
          <a:hlinkClick r:id="rId1"/>
        </xdr:cNvPr>
        <xdr:cNvSpPr>
          <a:spLocks/>
        </xdr:cNvSpPr>
      </xdr:nvSpPr>
      <xdr:spPr>
        <a:xfrm>
          <a:off x="4181475" y="38100"/>
          <a:ext cx="1181100" cy="285750"/>
        </a:xfrm>
        <a:prstGeom prst="bevel">
          <a:avLst/>
        </a:prstGeom>
        <a:solidFill>
          <a:srgbClr val="C55A11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目次に戻る</a:t>
          </a:r>
        </a:p>
      </xdr:txBody>
    </xdr:sp>
    <xdr:clientData/>
  </xdr:twoCellAnchor>
  <xdr:twoCellAnchor>
    <xdr:from>
      <xdr:col>3</xdr:col>
      <xdr:colOff>409575</xdr:colOff>
      <xdr:row>2</xdr:row>
      <xdr:rowOff>9525</xdr:rowOff>
    </xdr:from>
    <xdr:to>
      <xdr:col>4</xdr:col>
      <xdr:colOff>742950</xdr:colOff>
      <xdr:row>2</xdr:row>
      <xdr:rowOff>295275</xdr:rowOff>
    </xdr:to>
    <xdr:sp macro="[0]!Macro1">
      <xdr:nvSpPr>
        <xdr:cNvPr id="2" name="四角形: 角度付き 2"/>
        <xdr:cNvSpPr>
          <a:spLocks/>
        </xdr:cNvSpPr>
      </xdr:nvSpPr>
      <xdr:spPr>
        <a:xfrm>
          <a:off x="4181475" y="657225"/>
          <a:ext cx="1181100" cy="276225"/>
        </a:xfrm>
        <a:prstGeom prst="bevel">
          <a:avLst/>
        </a:prstGeom>
        <a:solidFill>
          <a:srgbClr val="843C0C"/>
        </a:solidFill>
        <a:ln w="12700" cmpd="sng">
          <a:solidFill>
            <a:srgbClr val="181717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A.</a:t>
          </a:r>
          <a:r>
            <a:rPr lang="en-US" cap="none" sz="1100" b="0" i="0" u="none" baseline="0">
              <a:solidFill>
                <a:srgbClr val="FFFFFF"/>
              </a:solidFill>
            </a:rPr>
            <a:t>金融機関の追加</a:t>
          </a:r>
        </a:p>
      </xdr:txBody>
    </xdr:sp>
    <xdr:clientData/>
  </xdr:twoCellAnchor>
  <xdr:twoCellAnchor>
    <xdr:from>
      <xdr:col>3</xdr:col>
      <xdr:colOff>28575</xdr:colOff>
      <xdr:row>7</xdr:row>
      <xdr:rowOff>9525</xdr:rowOff>
    </xdr:from>
    <xdr:to>
      <xdr:col>4</xdr:col>
      <xdr:colOff>742950</xdr:colOff>
      <xdr:row>7</xdr:row>
      <xdr:rowOff>295275</xdr:rowOff>
    </xdr:to>
    <xdr:sp macro="[0]!Macro2">
      <xdr:nvSpPr>
        <xdr:cNvPr id="3" name="四角形: 角度付き 4"/>
        <xdr:cNvSpPr>
          <a:spLocks/>
        </xdr:cNvSpPr>
      </xdr:nvSpPr>
      <xdr:spPr>
        <a:xfrm>
          <a:off x="3800475" y="2105025"/>
          <a:ext cx="1562100" cy="276225"/>
        </a:xfrm>
        <a:prstGeom prst="bevel">
          <a:avLst/>
        </a:prstGeom>
        <a:solidFill>
          <a:srgbClr val="843C0C"/>
        </a:solidFill>
        <a:ln w="12700" cmpd="sng">
          <a:solidFill>
            <a:srgbClr val="181717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B.</a:t>
          </a:r>
          <a:r>
            <a:rPr lang="en-US" cap="none" sz="1100" b="0" i="0" u="none" baseline="0">
              <a:solidFill>
                <a:srgbClr val="FFFFFF"/>
              </a:solidFill>
            </a:rPr>
            <a:t>株式・有価証券の追加</a:t>
          </a:r>
        </a:p>
      </xdr:txBody>
    </xdr:sp>
    <xdr:clientData/>
  </xdr:twoCellAnchor>
  <xdr:twoCellAnchor>
    <xdr:from>
      <xdr:col>3</xdr:col>
      <xdr:colOff>438150</xdr:colOff>
      <xdr:row>14</xdr:row>
      <xdr:rowOff>38100</xdr:rowOff>
    </xdr:from>
    <xdr:to>
      <xdr:col>4</xdr:col>
      <xdr:colOff>742950</xdr:colOff>
      <xdr:row>15</xdr:row>
      <xdr:rowOff>0</xdr:rowOff>
    </xdr:to>
    <xdr:sp macro="[0]!Macro3">
      <xdr:nvSpPr>
        <xdr:cNvPr id="4" name="四角形: 角度付き 5"/>
        <xdr:cNvSpPr>
          <a:spLocks/>
        </xdr:cNvSpPr>
      </xdr:nvSpPr>
      <xdr:spPr>
        <a:xfrm>
          <a:off x="4210050" y="4210050"/>
          <a:ext cx="1152525" cy="276225"/>
        </a:xfrm>
        <a:prstGeom prst="bevel">
          <a:avLst/>
        </a:prstGeom>
        <a:solidFill>
          <a:srgbClr val="843C0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0" i="0" u="none" baseline="0">
              <a:solidFill>
                <a:srgbClr val="FFFFFF"/>
              </a:solidFill>
            </a:rPr>
            <a:t>不動産の追加</a:t>
          </a:r>
        </a:p>
      </xdr:txBody>
    </xdr:sp>
    <xdr:clientData/>
  </xdr:twoCellAnchor>
  <xdr:twoCellAnchor>
    <xdr:from>
      <xdr:col>2</xdr:col>
      <xdr:colOff>2447925</xdr:colOff>
      <xdr:row>43</xdr:row>
      <xdr:rowOff>38100</xdr:rowOff>
    </xdr:from>
    <xdr:to>
      <xdr:col>4</xdr:col>
      <xdr:colOff>752475</xdr:colOff>
      <xdr:row>43</xdr:row>
      <xdr:rowOff>276225</xdr:rowOff>
    </xdr:to>
    <xdr:sp macro="[0]!Macro7">
      <xdr:nvSpPr>
        <xdr:cNvPr id="5" name="四角形: 角度付き 9"/>
        <xdr:cNvSpPr>
          <a:spLocks/>
        </xdr:cNvSpPr>
      </xdr:nvSpPr>
      <xdr:spPr>
        <a:xfrm>
          <a:off x="3676650" y="12639675"/>
          <a:ext cx="1695450" cy="238125"/>
        </a:xfrm>
        <a:prstGeom prst="bevel">
          <a:avLst/>
        </a:prstGeom>
        <a:solidFill>
          <a:srgbClr val="843C0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G.</a:t>
          </a:r>
          <a:r>
            <a:rPr lang="en-US" cap="none" sz="1100" b="0" i="0" u="none" baseline="0">
              <a:solidFill>
                <a:srgbClr val="FFFFFF"/>
              </a:solidFill>
            </a:rPr>
            <a:t>クレジットカードの追加</a:t>
          </a:r>
        </a:p>
      </xdr:txBody>
    </xdr:sp>
    <xdr:clientData/>
  </xdr:twoCellAnchor>
  <xdr:twoCellAnchor>
    <xdr:from>
      <xdr:col>2</xdr:col>
      <xdr:colOff>2162175</xdr:colOff>
      <xdr:row>48</xdr:row>
      <xdr:rowOff>28575</xdr:rowOff>
    </xdr:from>
    <xdr:to>
      <xdr:col>4</xdr:col>
      <xdr:colOff>733425</xdr:colOff>
      <xdr:row>48</xdr:row>
      <xdr:rowOff>295275</xdr:rowOff>
    </xdr:to>
    <xdr:sp macro="[0]!Macro8">
      <xdr:nvSpPr>
        <xdr:cNvPr id="6" name="四角形: 角度付き 10"/>
        <xdr:cNvSpPr>
          <a:spLocks/>
        </xdr:cNvSpPr>
      </xdr:nvSpPr>
      <xdr:spPr>
        <a:xfrm>
          <a:off x="3390900" y="14077950"/>
          <a:ext cx="1962150" cy="266700"/>
        </a:xfrm>
        <a:prstGeom prst="bevel">
          <a:avLst/>
        </a:prstGeom>
        <a:solidFill>
          <a:srgbClr val="843C0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H.</a:t>
          </a:r>
          <a:r>
            <a:rPr lang="en-US" cap="none" sz="1100" b="0" i="0" u="none" baseline="0">
              <a:solidFill>
                <a:srgbClr val="FFFFFF"/>
              </a:solidFill>
            </a:rPr>
            <a:t>保険・積立て・互助会の追加</a:t>
          </a:r>
        </a:p>
      </xdr:txBody>
    </xdr:sp>
    <xdr:clientData/>
  </xdr:twoCellAnchor>
  <xdr:twoCellAnchor>
    <xdr:from>
      <xdr:col>3</xdr:col>
      <xdr:colOff>361950</xdr:colOff>
      <xdr:row>54</xdr:row>
      <xdr:rowOff>47625</xdr:rowOff>
    </xdr:from>
    <xdr:to>
      <xdr:col>4</xdr:col>
      <xdr:colOff>723900</xdr:colOff>
      <xdr:row>54</xdr:row>
      <xdr:rowOff>276225</xdr:rowOff>
    </xdr:to>
    <xdr:sp macro="[0]!Macro9">
      <xdr:nvSpPr>
        <xdr:cNvPr id="7" name="四角形: 角度付き 3"/>
        <xdr:cNvSpPr>
          <a:spLocks/>
        </xdr:cNvSpPr>
      </xdr:nvSpPr>
      <xdr:spPr>
        <a:xfrm>
          <a:off x="4133850" y="15859125"/>
          <a:ext cx="1209675" cy="228600"/>
        </a:xfrm>
        <a:prstGeom prst="bevel">
          <a:avLst/>
        </a:prstGeom>
        <a:solidFill>
          <a:srgbClr val="843C0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I.</a:t>
          </a:r>
          <a:r>
            <a:rPr lang="en-US" cap="none" sz="1100" b="0" i="0" u="none" baseline="0">
              <a:solidFill>
                <a:srgbClr val="FFFFFF"/>
              </a:solidFill>
            </a:rPr>
            <a:t>その他の追加</a:t>
          </a:r>
        </a:p>
      </xdr:txBody>
    </xdr:sp>
    <xdr:clientData/>
  </xdr:twoCellAnchor>
  <xdr:twoCellAnchor>
    <xdr:from>
      <xdr:col>3</xdr:col>
      <xdr:colOff>381000</xdr:colOff>
      <xdr:row>33</xdr:row>
      <xdr:rowOff>28575</xdr:rowOff>
    </xdr:from>
    <xdr:to>
      <xdr:col>4</xdr:col>
      <xdr:colOff>733425</xdr:colOff>
      <xdr:row>33</xdr:row>
      <xdr:rowOff>295275</xdr:rowOff>
    </xdr:to>
    <xdr:sp macro="[0]!Macro5">
      <xdr:nvSpPr>
        <xdr:cNvPr id="8" name="四角形: 角度付き 20"/>
        <xdr:cNvSpPr>
          <a:spLocks/>
        </xdr:cNvSpPr>
      </xdr:nvSpPr>
      <xdr:spPr>
        <a:xfrm>
          <a:off x="4152900" y="9734550"/>
          <a:ext cx="1200150" cy="266700"/>
        </a:xfrm>
        <a:prstGeom prst="bevel">
          <a:avLst/>
        </a:prstGeom>
        <a:solidFill>
          <a:srgbClr val="843C0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E.</a:t>
          </a:r>
          <a:r>
            <a:rPr lang="en-US" cap="none" sz="1100" b="0" i="0" u="none" baseline="0">
              <a:solidFill>
                <a:srgbClr val="FFFFFF"/>
              </a:solidFill>
            </a:rPr>
            <a:t>貸付金の追加</a:t>
          </a:r>
        </a:p>
      </xdr:txBody>
    </xdr:sp>
    <xdr:clientData/>
  </xdr:twoCellAnchor>
  <xdr:twoCellAnchor>
    <xdr:from>
      <xdr:col>3</xdr:col>
      <xdr:colOff>333375</xdr:colOff>
      <xdr:row>38</xdr:row>
      <xdr:rowOff>38100</xdr:rowOff>
    </xdr:from>
    <xdr:to>
      <xdr:col>4</xdr:col>
      <xdr:colOff>723900</xdr:colOff>
      <xdr:row>39</xdr:row>
      <xdr:rowOff>0</xdr:rowOff>
    </xdr:to>
    <xdr:sp macro="[0]!Macro6">
      <xdr:nvSpPr>
        <xdr:cNvPr id="9" name="四角形: 角度付き 11"/>
        <xdr:cNvSpPr>
          <a:spLocks/>
        </xdr:cNvSpPr>
      </xdr:nvSpPr>
      <xdr:spPr>
        <a:xfrm>
          <a:off x="4105275" y="11191875"/>
          <a:ext cx="1238250" cy="276225"/>
        </a:xfrm>
        <a:prstGeom prst="bevel">
          <a:avLst/>
        </a:prstGeom>
        <a:solidFill>
          <a:srgbClr val="843C0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F.</a:t>
          </a:r>
          <a:r>
            <a:rPr lang="en-US" cap="none" sz="1100" b="0" i="0" u="none" baseline="0">
              <a:solidFill>
                <a:srgbClr val="FFFFFF"/>
              </a:solidFill>
            </a:rPr>
            <a:t>借入金の追加</a:t>
          </a:r>
        </a:p>
      </xdr:txBody>
    </xdr:sp>
    <xdr:clientData/>
  </xdr:twoCellAnchor>
  <xdr:twoCellAnchor>
    <xdr:from>
      <xdr:col>2</xdr:col>
      <xdr:colOff>1228725</xdr:colOff>
      <xdr:row>25</xdr:row>
      <xdr:rowOff>9525</xdr:rowOff>
    </xdr:from>
    <xdr:to>
      <xdr:col>3</xdr:col>
      <xdr:colOff>9525</xdr:colOff>
      <xdr:row>25</xdr:row>
      <xdr:rowOff>276225</xdr:rowOff>
    </xdr:to>
    <xdr:sp macro="[0]!Macro4">
      <xdr:nvSpPr>
        <xdr:cNvPr id="10" name="四角形: 角度付き 15"/>
        <xdr:cNvSpPr>
          <a:spLocks/>
        </xdr:cNvSpPr>
      </xdr:nvSpPr>
      <xdr:spPr>
        <a:xfrm>
          <a:off x="2457450" y="7324725"/>
          <a:ext cx="1323975" cy="266700"/>
        </a:xfrm>
        <a:prstGeom prst="bevel">
          <a:avLst/>
        </a:prstGeom>
        <a:solidFill>
          <a:srgbClr val="843C0C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D.</a:t>
          </a:r>
          <a:r>
            <a:rPr lang="en-US" cap="none" sz="1100" b="0" i="0" u="none" baseline="0">
              <a:solidFill>
                <a:srgbClr val="FFFFFF"/>
              </a:solidFill>
            </a:rPr>
            <a:t>動産・権利の追加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38100</xdr:rowOff>
    </xdr:from>
    <xdr:to>
      <xdr:col>6</xdr:col>
      <xdr:colOff>1066800</xdr:colOff>
      <xdr:row>1</xdr:row>
      <xdr:rowOff>295275</xdr:rowOff>
    </xdr:to>
    <xdr:sp>
      <xdr:nvSpPr>
        <xdr:cNvPr id="1" name="四角形: 角度付き 1">
          <a:hlinkClick r:id="rId1"/>
        </xdr:cNvPr>
        <xdr:cNvSpPr>
          <a:spLocks/>
        </xdr:cNvSpPr>
      </xdr:nvSpPr>
      <xdr:spPr>
        <a:xfrm>
          <a:off x="4848225" y="228600"/>
          <a:ext cx="1057275" cy="257175"/>
        </a:xfrm>
        <a:prstGeom prst="bevel">
          <a:avLst/>
        </a:prstGeom>
        <a:solidFill>
          <a:srgbClr val="C55A11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目次に戻る</a:t>
          </a:r>
        </a:p>
      </xdr:txBody>
    </xdr:sp>
    <xdr:clientData/>
  </xdr:twoCellAnchor>
  <xdr:twoCellAnchor>
    <xdr:from>
      <xdr:col>4</xdr:col>
      <xdr:colOff>352425</xdr:colOff>
      <xdr:row>3</xdr:row>
      <xdr:rowOff>28575</xdr:rowOff>
    </xdr:from>
    <xdr:to>
      <xdr:col>5</xdr:col>
      <xdr:colOff>676275</xdr:colOff>
      <xdr:row>3</xdr:row>
      <xdr:rowOff>371475</xdr:rowOff>
    </xdr:to>
    <xdr:sp macro="[0]!Macro10">
      <xdr:nvSpPr>
        <xdr:cNvPr id="2" name="四角形: 角度付き 2"/>
        <xdr:cNvSpPr>
          <a:spLocks/>
        </xdr:cNvSpPr>
      </xdr:nvSpPr>
      <xdr:spPr>
        <a:xfrm>
          <a:off x="3371850" y="914400"/>
          <a:ext cx="1228725" cy="342900"/>
        </a:xfrm>
        <a:prstGeom prst="bevel">
          <a:avLst/>
        </a:prstGeom>
        <a:gradFill rotWithShape="1">
          <a:gsLst>
            <a:gs pos="0">
              <a:srgbClr val="F18C55"/>
            </a:gs>
            <a:gs pos="50000">
              <a:srgbClr val="F67B28"/>
            </a:gs>
            <a:gs pos="100000">
              <a:srgbClr val="E56B1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J.</a:t>
          </a:r>
          <a:r>
            <a:rPr lang="en-US" cap="none" sz="1100" b="0" i="0" u="none" baseline="0">
              <a:solidFill>
                <a:srgbClr val="FFFFFF"/>
              </a:solidFill>
            </a:rPr>
            <a:t>物故者の追加</a:t>
          </a:r>
        </a:p>
      </xdr:txBody>
    </xdr:sp>
    <xdr:clientData/>
  </xdr:twoCellAnchor>
  <xdr:oneCellAnchor>
    <xdr:from>
      <xdr:col>9</xdr:col>
      <xdr:colOff>400050</xdr:colOff>
      <xdr:row>4</xdr:row>
      <xdr:rowOff>180975</xdr:rowOff>
    </xdr:from>
    <xdr:ext cx="114300" cy="266700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7477125" y="148590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714375</xdr:colOff>
      <xdr:row>3</xdr:row>
      <xdr:rowOff>38100</xdr:rowOff>
    </xdr:from>
    <xdr:to>
      <xdr:col>6</xdr:col>
      <xdr:colOff>1095375</xdr:colOff>
      <xdr:row>3</xdr:row>
      <xdr:rowOff>371475</xdr:rowOff>
    </xdr:to>
    <xdr:sp macro="[0]!Macro11">
      <xdr:nvSpPr>
        <xdr:cNvPr id="4" name="四角形: 角度付き 4"/>
        <xdr:cNvSpPr>
          <a:spLocks/>
        </xdr:cNvSpPr>
      </xdr:nvSpPr>
      <xdr:spPr>
        <a:xfrm>
          <a:off x="4638675" y="923925"/>
          <a:ext cx="1285875" cy="333375"/>
        </a:xfrm>
        <a:prstGeom prst="bevel">
          <a:avLst/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K.</a:t>
          </a:r>
          <a:r>
            <a:rPr lang="en-US" cap="none" sz="1100" b="0" i="0" u="none" baseline="0">
              <a:solidFill>
                <a:srgbClr val="FFFFFF"/>
              </a:solidFill>
            </a:rPr>
            <a:t>存命者の追加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1</xdr:row>
      <xdr:rowOff>19050</xdr:rowOff>
    </xdr:from>
    <xdr:to>
      <xdr:col>7</xdr:col>
      <xdr:colOff>1000125</xdr:colOff>
      <xdr:row>1</xdr:row>
      <xdr:rowOff>295275</xdr:rowOff>
    </xdr:to>
    <xdr:sp>
      <xdr:nvSpPr>
        <xdr:cNvPr id="1" name="四角形: 角度付き 1">
          <a:hlinkClick r:id="rId1"/>
        </xdr:cNvPr>
        <xdr:cNvSpPr>
          <a:spLocks/>
        </xdr:cNvSpPr>
      </xdr:nvSpPr>
      <xdr:spPr>
        <a:xfrm>
          <a:off x="4600575" y="209550"/>
          <a:ext cx="1228725" cy="276225"/>
        </a:xfrm>
        <a:prstGeom prst="bevel">
          <a:avLst/>
        </a:prstGeom>
        <a:solidFill>
          <a:srgbClr val="C55A11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目次に戻る</a:t>
          </a:r>
        </a:p>
      </xdr:txBody>
    </xdr:sp>
    <xdr:clientData/>
  </xdr:twoCellAnchor>
  <xdr:twoCellAnchor>
    <xdr:from>
      <xdr:col>5</xdr:col>
      <xdr:colOff>247650</xdr:colOff>
      <xdr:row>3</xdr:row>
      <xdr:rowOff>47625</xdr:rowOff>
    </xdr:from>
    <xdr:to>
      <xdr:col>6</xdr:col>
      <xdr:colOff>609600</xdr:colOff>
      <xdr:row>3</xdr:row>
      <xdr:rowOff>323850</xdr:rowOff>
    </xdr:to>
    <xdr:sp macro="[0]!macro12">
      <xdr:nvSpPr>
        <xdr:cNvPr id="2" name="四角形: 角度付き 2"/>
        <xdr:cNvSpPr>
          <a:spLocks/>
        </xdr:cNvSpPr>
      </xdr:nvSpPr>
      <xdr:spPr>
        <a:xfrm>
          <a:off x="3267075" y="971550"/>
          <a:ext cx="1266825" cy="276225"/>
        </a:xfrm>
        <a:prstGeom prst="bevel">
          <a:avLst/>
        </a:prstGeom>
        <a:solidFill>
          <a:srgbClr val="843C0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L.</a:t>
          </a:r>
          <a:r>
            <a:rPr lang="en-US" cap="none" sz="1100" b="0" i="0" u="none" baseline="0">
              <a:solidFill>
                <a:srgbClr val="FFFFFF"/>
              </a:solidFill>
            </a:rPr>
            <a:t>物故者の追加</a:t>
          </a:r>
        </a:p>
      </xdr:txBody>
    </xdr:sp>
    <xdr:clientData/>
  </xdr:twoCellAnchor>
  <xdr:twoCellAnchor>
    <xdr:from>
      <xdr:col>6</xdr:col>
      <xdr:colOff>666750</xdr:colOff>
      <xdr:row>3</xdr:row>
      <xdr:rowOff>47625</xdr:rowOff>
    </xdr:from>
    <xdr:to>
      <xdr:col>7</xdr:col>
      <xdr:colOff>1066800</xdr:colOff>
      <xdr:row>4</xdr:row>
      <xdr:rowOff>9525</xdr:rowOff>
    </xdr:to>
    <xdr:sp macro="[0]!Macro13">
      <xdr:nvSpPr>
        <xdr:cNvPr id="3" name="四角形: 角度付き 3"/>
        <xdr:cNvSpPr>
          <a:spLocks/>
        </xdr:cNvSpPr>
      </xdr:nvSpPr>
      <xdr:spPr>
        <a:xfrm>
          <a:off x="4591050" y="971550"/>
          <a:ext cx="1304925" cy="314325"/>
        </a:xfrm>
        <a:prstGeom prst="bevel">
          <a:avLst/>
        </a:prstGeom>
        <a:solidFill>
          <a:srgbClr val="843C0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M.</a:t>
          </a:r>
          <a:r>
            <a:rPr lang="en-US" cap="none" sz="1100" b="0" i="0" u="none" baseline="0">
              <a:solidFill>
                <a:srgbClr val="FFFFFF"/>
              </a:solidFill>
            </a:rPr>
            <a:t>生存者の追加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0</xdr:row>
      <xdr:rowOff>38100</xdr:rowOff>
    </xdr:from>
    <xdr:to>
      <xdr:col>6</xdr:col>
      <xdr:colOff>1619250</xdr:colOff>
      <xdr:row>1</xdr:row>
      <xdr:rowOff>0</xdr:rowOff>
    </xdr:to>
    <xdr:sp>
      <xdr:nvSpPr>
        <xdr:cNvPr id="1" name="四角形: 角度付き 1">
          <a:hlinkClick r:id="rId1"/>
        </xdr:cNvPr>
        <xdr:cNvSpPr>
          <a:spLocks/>
        </xdr:cNvSpPr>
      </xdr:nvSpPr>
      <xdr:spPr>
        <a:xfrm>
          <a:off x="7448550" y="38100"/>
          <a:ext cx="1038225" cy="257175"/>
        </a:xfrm>
        <a:prstGeom prst="bevel">
          <a:avLst/>
        </a:prstGeom>
        <a:solidFill>
          <a:srgbClr val="C55A11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目次に戻る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38100</xdr:rowOff>
    </xdr:from>
    <xdr:to>
      <xdr:col>4</xdr:col>
      <xdr:colOff>1238250</xdr:colOff>
      <xdr:row>0</xdr:row>
      <xdr:rowOff>323850</xdr:rowOff>
    </xdr:to>
    <xdr:sp>
      <xdr:nvSpPr>
        <xdr:cNvPr id="1" name="四角形: 角度付き 1">
          <a:hlinkClick r:id="rId1"/>
        </xdr:cNvPr>
        <xdr:cNvSpPr>
          <a:spLocks/>
        </xdr:cNvSpPr>
      </xdr:nvSpPr>
      <xdr:spPr>
        <a:xfrm>
          <a:off x="4876800" y="38100"/>
          <a:ext cx="990600" cy="285750"/>
        </a:xfrm>
        <a:prstGeom prst="bevel">
          <a:avLst/>
        </a:prstGeom>
        <a:solidFill>
          <a:srgbClr val="C55A11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目次に戻る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1162050</xdr:colOff>
      <xdr:row>0</xdr:row>
      <xdr:rowOff>38100</xdr:rowOff>
    </xdr:from>
    <xdr:to>
      <xdr:col>6</xdr:col>
      <xdr:colOff>2209800</xdr:colOff>
      <xdr:row>1</xdr:row>
      <xdr:rowOff>0</xdr:rowOff>
    </xdr:to>
    <xdr:sp>
      <xdr:nvSpPr>
        <xdr:cNvPr id="1" name="四角形: 角度付き 1">
          <a:hlinkClick r:id="rId1"/>
        </xdr:cNvPr>
        <xdr:cNvSpPr>
          <a:spLocks/>
        </xdr:cNvSpPr>
      </xdr:nvSpPr>
      <xdr:spPr>
        <a:xfrm>
          <a:off x="7448550" y="38100"/>
          <a:ext cx="1047750" cy="409575"/>
        </a:xfrm>
        <a:prstGeom prst="bevel">
          <a:avLst/>
        </a:prstGeom>
        <a:solidFill>
          <a:srgbClr val="C55A11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目次に戻る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H85"/>
  <sheetViews>
    <sheetView workbookViewId="0" topLeftCell="A1">
      <selection activeCell="A4" sqref="A4"/>
    </sheetView>
  </sheetViews>
  <sheetFormatPr defaultColWidth="9.00390625" defaultRowHeight="15"/>
  <cols>
    <col min="1" max="6" width="9.00390625" style="249" customWidth="1"/>
    <col min="7" max="7" width="9.28125" style="249" bestFit="1" customWidth="1"/>
    <col min="8" max="16384" width="9.00390625" style="249" customWidth="1"/>
  </cols>
  <sheetData>
    <row r="1" spans="6:8" ht="16.5">
      <c r="F1" s="276">
        <v>43018</v>
      </c>
      <c r="G1" s="276"/>
      <c r="H1" s="276"/>
    </row>
    <row r="2" spans="1:4" ht="19.5">
      <c r="A2" s="250" t="s">
        <v>301</v>
      </c>
      <c r="B2" s="251"/>
      <c r="C2" s="251"/>
      <c r="D2" s="251"/>
    </row>
    <row r="3" ht="16.5">
      <c r="F3" s="252" t="s">
        <v>303</v>
      </c>
    </row>
    <row r="4" spans="6:8" ht="19.5">
      <c r="F4" s="277" t="s">
        <v>304</v>
      </c>
      <c r="G4" s="277"/>
      <c r="H4" s="277"/>
    </row>
    <row r="5" spans="6:8" ht="19.5">
      <c r="F5" s="277" t="s">
        <v>302</v>
      </c>
      <c r="G5" s="277"/>
      <c r="H5" s="277"/>
    </row>
    <row r="7" ht="19.5">
      <c r="A7" s="253" t="s">
        <v>305</v>
      </c>
    </row>
    <row r="8" ht="19.5">
      <c r="A8" s="254" t="s">
        <v>306</v>
      </c>
    </row>
    <row r="9" ht="19.5">
      <c r="A9" s="254" t="s">
        <v>307</v>
      </c>
    </row>
    <row r="10" ht="19.5">
      <c r="A10" s="254" t="s">
        <v>308</v>
      </c>
    </row>
    <row r="11" ht="19.5">
      <c r="A11" s="254" t="s">
        <v>309</v>
      </c>
    </row>
    <row r="12" ht="19.5">
      <c r="A12" s="254" t="s">
        <v>362</v>
      </c>
    </row>
    <row r="13" ht="19.5">
      <c r="A13" s="254" t="s">
        <v>363</v>
      </c>
    </row>
    <row r="14" ht="19.5">
      <c r="A14" s="254" t="s">
        <v>364</v>
      </c>
    </row>
    <row r="15" ht="19.5">
      <c r="A15" s="254" t="s">
        <v>365</v>
      </c>
    </row>
    <row r="16" ht="19.5">
      <c r="A16" s="254" t="s">
        <v>366</v>
      </c>
    </row>
    <row r="17" ht="19.5">
      <c r="A17" s="254" t="s">
        <v>367</v>
      </c>
    </row>
    <row r="18" ht="19.5">
      <c r="A18" s="254" t="s">
        <v>368</v>
      </c>
    </row>
    <row r="19" ht="19.5">
      <c r="A19" s="254"/>
    </row>
    <row r="20" ht="19.5">
      <c r="A20" s="254" t="s">
        <v>310</v>
      </c>
    </row>
    <row r="21" spans="1:8" ht="18">
      <c r="A21" s="262" t="s">
        <v>370</v>
      </c>
      <c r="B21" s="262"/>
      <c r="C21" s="262"/>
      <c r="D21" s="262"/>
      <c r="E21" s="262"/>
      <c r="F21" s="262"/>
      <c r="G21" s="262"/>
      <c r="H21" s="262"/>
    </row>
    <row r="22" spans="1:8" ht="18">
      <c r="A22" s="262" t="s">
        <v>371</v>
      </c>
      <c r="B22" s="262"/>
      <c r="C22" s="262"/>
      <c r="D22" s="262"/>
      <c r="E22" s="262"/>
      <c r="F22" s="262"/>
      <c r="G22" s="262"/>
      <c r="H22" s="262"/>
    </row>
    <row r="23" ht="19.5">
      <c r="A23" s="255" t="s">
        <v>322</v>
      </c>
    </row>
    <row r="24" ht="19.5">
      <c r="A24" s="254" t="s">
        <v>315</v>
      </c>
    </row>
    <row r="25" ht="19.5">
      <c r="A25" s="254" t="s">
        <v>316</v>
      </c>
    </row>
    <row r="26" ht="19.5">
      <c r="A26" s="254" t="s">
        <v>317</v>
      </c>
    </row>
    <row r="27" ht="19.5">
      <c r="A27" s="254" t="s">
        <v>318</v>
      </c>
    </row>
    <row r="28" ht="19.5">
      <c r="A28" s="254" t="s">
        <v>319</v>
      </c>
    </row>
    <row r="29" ht="19.5">
      <c r="A29" s="254" t="s">
        <v>320</v>
      </c>
    </row>
    <row r="30" ht="19.5">
      <c r="A30" s="254" t="s">
        <v>321</v>
      </c>
    </row>
    <row r="31" ht="19.5">
      <c r="A31" s="254"/>
    </row>
    <row r="32" ht="19.5">
      <c r="A32" s="255" t="s">
        <v>311</v>
      </c>
    </row>
    <row r="33" ht="19.5">
      <c r="A33" s="254" t="s">
        <v>312</v>
      </c>
    </row>
    <row r="34" ht="19.5">
      <c r="A34" s="254" t="s">
        <v>313</v>
      </c>
    </row>
    <row r="35" ht="19.5">
      <c r="A35" s="254" t="s">
        <v>314</v>
      </c>
    </row>
    <row r="36" ht="19.5">
      <c r="A36" s="254" t="s">
        <v>323</v>
      </c>
    </row>
    <row r="37" ht="19.5">
      <c r="A37" s="254"/>
    </row>
    <row r="38" ht="19.5">
      <c r="A38" s="255" t="s">
        <v>324</v>
      </c>
    </row>
    <row r="39" ht="19.5">
      <c r="A39" s="254" t="s">
        <v>325</v>
      </c>
    </row>
    <row r="40" ht="19.5">
      <c r="A40" s="254" t="s">
        <v>326</v>
      </c>
    </row>
    <row r="41" ht="19.5">
      <c r="A41" s="254" t="s">
        <v>327</v>
      </c>
    </row>
    <row r="42" ht="19.5">
      <c r="A42" s="254" t="s">
        <v>328</v>
      </c>
    </row>
    <row r="43" ht="19.5">
      <c r="A43" s="254" t="s">
        <v>334</v>
      </c>
    </row>
    <row r="44" ht="19.5">
      <c r="A44" s="254" t="s">
        <v>335</v>
      </c>
    </row>
    <row r="45" ht="19.5">
      <c r="A45" s="254"/>
    </row>
    <row r="46" ht="19.5">
      <c r="A46" s="255" t="s">
        <v>329</v>
      </c>
    </row>
    <row r="47" ht="19.5">
      <c r="A47" s="254" t="s">
        <v>330</v>
      </c>
    </row>
    <row r="48" ht="19.5">
      <c r="A48" s="254" t="s">
        <v>331</v>
      </c>
    </row>
    <row r="49" ht="19.5">
      <c r="A49" s="254" t="s">
        <v>332</v>
      </c>
    </row>
    <row r="50" ht="19.5">
      <c r="A50" s="254" t="s">
        <v>333</v>
      </c>
    </row>
    <row r="52" ht="19.5">
      <c r="A52" s="255" t="s">
        <v>336</v>
      </c>
    </row>
    <row r="53" ht="19.5">
      <c r="A53" s="254" t="s">
        <v>337</v>
      </c>
    </row>
    <row r="54" ht="19.5">
      <c r="A54" s="254" t="s">
        <v>338</v>
      </c>
    </row>
    <row r="56" ht="19.5">
      <c r="A56" s="255" t="s">
        <v>341</v>
      </c>
    </row>
    <row r="57" ht="19.5">
      <c r="A57" s="254" t="s">
        <v>342</v>
      </c>
    </row>
    <row r="58" ht="19.5">
      <c r="A58" s="254" t="s">
        <v>343</v>
      </c>
    </row>
    <row r="59" ht="19.5">
      <c r="A59" s="254" t="s">
        <v>344</v>
      </c>
    </row>
    <row r="60" ht="19.5">
      <c r="A60" s="254" t="s">
        <v>345</v>
      </c>
    </row>
    <row r="62" ht="19.5">
      <c r="A62" s="255" t="s">
        <v>346</v>
      </c>
    </row>
    <row r="63" ht="19.5">
      <c r="A63" s="254" t="s">
        <v>347</v>
      </c>
    </row>
    <row r="64" ht="19.5">
      <c r="A64" s="254" t="s">
        <v>348</v>
      </c>
    </row>
    <row r="65" ht="19.5">
      <c r="A65" s="254" t="s">
        <v>349</v>
      </c>
    </row>
    <row r="66" ht="19.5">
      <c r="A66" s="254" t="s">
        <v>350</v>
      </c>
    </row>
    <row r="67" ht="19.5">
      <c r="A67" s="254" t="s">
        <v>351</v>
      </c>
    </row>
    <row r="68" ht="19.5">
      <c r="A68" s="254" t="s">
        <v>352</v>
      </c>
    </row>
    <row r="70" ht="19.5">
      <c r="A70" s="255" t="s">
        <v>353</v>
      </c>
    </row>
    <row r="71" ht="19.5">
      <c r="A71" s="254" t="s">
        <v>354</v>
      </c>
    </row>
    <row r="72" ht="19.5">
      <c r="A72" s="254" t="s">
        <v>355</v>
      </c>
    </row>
    <row r="73" ht="19.5">
      <c r="A73" s="254" t="s">
        <v>356</v>
      </c>
    </row>
    <row r="75" ht="19.5">
      <c r="A75" s="255" t="s">
        <v>357</v>
      </c>
    </row>
    <row r="76" ht="19.5">
      <c r="A76" s="254" t="s">
        <v>339</v>
      </c>
    </row>
    <row r="77" ht="19.5">
      <c r="A77" s="254" t="s">
        <v>340</v>
      </c>
    </row>
    <row r="78" ht="19.5">
      <c r="A78" s="254"/>
    </row>
    <row r="79" ht="19.5">
      <c r="A79" s="254" t="s">
        <v>358</v>
      </c>
    </row>
    <row r="80" ht="19.5">
      <c r="A80" s="254" t="s">
        <v>359</v>
      </c>
    </row>
    <row r="81" ht="19.5">
      <c r="A81" s="254" t="s">
        <v>360</v>
      </c>
    </row>
    <row r="82" ht="19.5">
      <c r="A82" s="254" t="s">
        <v>361</v>
      </c>
    </row>
    <row r="83" ht="19.5">
      <c r="A83" s="263" t="s">
        <v>372</v>
      </c>
    </row>
    <row r="84" ht="19.5">
      <c r="A84" s="254"/>
    </row>
    <row r="85" ht="19.5">
      <c r="A85" s="254"/>
    </row>
  </sheetData>
  <sheetProtection/>
  <mergeCells count="3">
    <mergeCell ref="F1:H1"/>
    <mergeCell ref="F4:H4"/>
    <mergeCell ref="F5:H5"/>
  </mergeCells>
  <printOptions/>
  <pageMargins left="0.75" right="0.75" top="1" bottom="1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G75"/>
  <sheetViews>
    <sheetView showZeros="0" workbookViewId="0" topLeftCell="B1">
      <selection activeCell="K12" sqref="K12"/>
    </sheetView>
  </sheetViews>
  <sheetFormatPr defaultColWidth="8.57421875" defaultRowHeight="15"/>
  <cols>
    <col min="1" max="1" width="4.140625" style="0" hidden="1" customWidth="1"/>
    <col min="2" max="2" width="6.57421875" style="0" customWidth="1"/>
    <col min="3" max="3" width="6.7109375" style="0" hidden="1" customWidth="1"/>
    <col min="4" max="4" width="40.57421875" style="0" customWidth="1"/>
    <col min="5" max="5" width="6.57421875" style="0" customWidth="1"/>
    <col min="6" max="6" width="40.57421875" style="0" customWidth="1"/>
    <col min="7" max="7" width="34.00390625" style="0" customWidth="1"/>
  </cols>
  <sheetData>
    <row r="1" spans="1:7" ht="35.25" customHeight="1">
      <c r="A1" s="383" t="s">
        <v>155</v>
      </c>
      <c r="B1" s="383"/>
      <c r="C1" s="383"/>
      <c r="D1" s="383"/>
      <c r="E1" s="383"/>
      <c r="F1" s="383"/>
      <c r="G1" s="383"/>
    </row>
    <row r="2" spans="1:7" ht="31.5">
      <c r="A2" s="80"/>
      <c r="B2" s="138"/>
      <c r="C2" s="138"/>
      <c r="D2" s="384" t="s">
        <v>298</v>
      </c>
      <c r="E2" s="384"/>
      <c r="F2" s="384"/>
      <c r="G2" s="139">
        <f ca="1">TODAY()</f>
        <v>43036</v>
      </c>
    </row>
    <row r="3" spans="1:7" ht="16.5">
      <c r="A3" s="81" t="s">
        <v>156</v>
      </c>
      <c r="B3" s="230" t="s">
        <v>157</v>
      </c>
      <c r="C3" s="230"/>
      <c r="D3" s="230" t="s">
        <v>158</v>
      </c>
      <c r="E3" s="230"/>
      <c r="F3" s="230" t="s">
        <v>159</v>
      </c>
      <c r="G3" s="230" t="s">
        <v>160</v>
      </c>
    </row>
    <row r="4" spans="1:7" ht="19.5" customHeight="1">
      <c r="A4" s="82">
        <v>1</v>
      </c>
      <c r="B4" s="140">
        <f>VLOOKUP(A4,me,2,FALSE)</f>
        <v>0</v>
      </c>
      <c r="C4" s="141">
        <f>YEAR(B4)</f>
        <v>1900</v>
      </c>
      <c r="D4" s="141">
        <f>VLOOKUP(A4,me,4,FALSE)</f>
        <v>0</v>
      </c>
      <c r="E4" s="140">
        <f aca="true" t="shared" si="0" ref="E4:E49">VLOOKUP(A4,fa,2,FALSE)</f>
        <v>0</v>
      </c>
      <c r="F4" s="142">
        <f aca="true" t="shared" si="1" ref="F4:F49">VLOOKUP(A4,fa,5,FALSE)</f>
        <v>0</v>
      </c>
      <c r="G4" s="142">
        <f aca="true" t="shared" si="2" ref="G4:G49">_xlfn.IFERROR(VLOOKUP(C4,to,2,FALSE),"")</f>
      </c>
    </row>
    <row r="5" spans="1:7" ht="19.5" customHeight="1">
      <c r="A5" s="30">
        <v>2</v>
      </c>
      <c r="B5" s="140">
        <f aca="true" t="shared" si="3" ref="B5:B49">VLOOKUP(A5,me,2,FALSE)</f>
        <v>0</v>
      </c>
      <c r="C5" s="141">
        <f aca="true" t="shared" si="4" ref="C5:C49">YEAR(B5)</f>
        <v>1900</v>
      </c>
      <c r="D5" s="141">
        <f aca="true" t="shared" si="5" ref="D5:D49">VLOOKUP(A5,me,4,FALSE)</f>
        <v>0</v>
      </c>
      <c r="E5" s="140">
        <f t="shared" si="0"/>
        <v>0</v>
      </c>
      <c r="F5" s="142">
        <f t="shared" si="1"/>
        <v>0</v>
      </c>
      <c r="G5" s="142">
        <f t="shared" si="2"/>
      </c>
    </row>
    <row r="6" spans="1:7" ht="19.5" customHeight="1">
      <c r="A6" s="30">
        <v>3</v>
      </c>
      <c r="B6" s="140">
        <f t="shared" si="3"/>
        <v>0</v>
      </c>
      <c r="C6" s="141">
        <f t="shared" si="4"/>
        <v>1900</v>
      </c>
      <c r="D6" s="141">
        <f t="shared" si="5"/>
        <v>0</v>
      </c>
      <c r="E6" s="140">
        <f t="shared" si="0"/>
        <v>0</v>
      </c>
      <c r="F6" s="142">
        <f t="shared" si="1"/>
        <v>0</v>
      </c>
      <c r="G6" s="142">
        <f t="shared" si="2"/>
      </c>
    </row>
    <row r="7" spans="1:7" ht="19.5" customHeight="1">
      <c r="A7" s="30">
        <v>4</v>
      </c>
      <c r="B7" s="140">
        <f t="shared" si="3"/>
        <v>0</v>
      </c>
      <c r="C7" s="141">
        <f t="shared" si="4"/>
        <v>1900</v>
      </c>
      <c r="D7" s="141">
        <f t="shared" si="5"/>
        <v>0</v>
      </c>
      <c r="E7" s="140">
        <f t="shared" si="0"/>
        <v>0</v>
      </c>
      <c r="F7" s="142">
        <f t="shared" si="1"/>
        <v>0</v>
      </c>
      <c r="G7" s="142">
        <f t="shared" si="2"/>
      </c>
    </row>
    <row r="8" spans="1:7" ht="19.5" customHeight="1">
      <c r="A8" s="30">
        <v>5</v>
      </c>
      <c r="B8" s="140">
        <f t="shared" si="3"/>
        <v>0</v>
      </c>
      <c r="C8" s="141">
        <f t="shared" si="4"/>
        <v>1900</v>
      </c>
      <c r="D8" s="141">
        <f t="shared" si="5"/>
        <v>0</v>
      </c>
      <c r="E8" s="140">
        <f t="shared" si="0"/>
        <v>0</v>
      </c>
      <c r="F8" s="142">
        <f t="shared" si="1"/>
        <v>0</v>
      </c>
      <c r="G8" s="142">
        <f t="shared" si="2"/>
      </c>
    </row>
    <row r="9" spans="1:7" ht="19.5" customHeight="1">
      <c r="A9" s="30">
        <v>6</v>
      </c>
      <c r="B9" s="140">
        <f t="shared" si="3"/>
        <v>0</v>
      </c>
      <c r="C9" s="141">
        <f t="shared" si="4"/>
        <v>1900</v>
      </c>
      <c r="D9" s="141">
        <f t="shared" si="5"/>
        <v>0</v>
      </c>
      <c r="E9" s="140">
        <f t="shared" si="0"/>
        <v>0</v>
      </c>
      <c r="F9" s="142">
        <f t="shared" si="1"/>
        <v>0</v>
      </c>
      <c r="G9" s="142">
        <f t="shared" si="2"/>
      </c>
    </row>
    <row r="10" spans="1:7" ht="19.5" customHeight="1">
      <c r="A10" s="30">
        <v>7</v>
      </c>
      <c r="B10" s="140">
        <f t="shared" si="3"/>
        <v>0</v>
      </c>
      <c r="C10" s="141">
        <f t="shared" si="4"/>
        <v>1900</v>
      </c>
      <c r="D10" s="141">
        <f t="shared" si="5"/>
        <v>0</v>
      </c>
      <c r="E10" s="140">
        <f t="shared" si="0"/>
        <v>0</v>
      </c>
      <c r="F10" s="142">
        <f t="shared" si="1"/>
        <v>0</v>
      </c>
      <c r="G10" s="142">
        <f t="shared" si="2"/>
      </c>
    </row>
    <row r="11" spans="1:7" ht="19.5" customHeight="1">
      <c r="A11" s="30">
        <v>8</v>
      </c>
      <c r="B11" s="140">
        <f t="shared" si="3"/>
        <v>0</v>
      </c>
      <c r="C11" s="141">
        <f t="shared" si="4"/>
        <v>1900</v>
      </c>
      <c r="D11" s="141">
        <f t="shared" si="5"/>
        <v>0</v>
      </c>
      <c r="E11" s="140">
        <f t="shared" si="0"/>
        <v>0</v>
      </c>
      <c r="F11" s="142">
        <f t="shared" si="1"/>
        <v>0</v>
      </c>
      <c r="G11" s="142">
        <f t="shared" si="2"/>
      </c>
    </row>
    <row r="12" spans="1:7" ht="19.5" customHeight="1">
      <c r="A12" s="30">
        <v>9</v>
      </c>
      <c r="B12" s="140">
        <f t="shared" si="3"/>
        <v>0</v>
      </c>
      <c r="C12" s="141">
        <f t="shared" si="4"/>
        <v>1900</v>
      </c>
      <c r="D12" s="141">
        <f t="shared" si="5"/>
        <v>0</v>
      </c>
      <c r="E12" s="140">
        <f t="shared" si="0"/>
        <v>0</v>
      </c>
      <c r="F12" s="142">
        <f t="shared" si="1"/>
        <v>0</v>
      </c>
      <c r="G12" s="142">
        <f t="shared" si="2"/>
      </c>
    </row>
    <row r="13" spans="1:7" ht="19.5" customHeight="1">
      <c r="A13" s="30">
        <v>10</v>
      </c>
      <c r="B13" s="140">
        <f t="shared" si="3"/>
        <v>0</v>
      </c>
      <c r="C13" s="141">
        <f t="shared" si="4"/>
        <v>1900</v>
      </c>
      <c r="D13" s="141">
        <f t="shared" si="5"/>
        <v>0</v>
      </c>
      <c r="E13" s="140">
        <f t="shared" si="0"/>
        <v>0</v>
      </c>
      <c r="F13" s="142">
        <f t="shared" si="1"/>
        <v>0</v>
      </c>
      <c r="G13" s="142">
        <f t="shared" si="2"/>
      </c>
    </row>
    <row r="14" spans="1:7" ht="19.5" customHeight="1">
      <c r="A14" s="30">
        <v>11</v>
      </c>
      <c r="B14" s="140">
        <f t="shared" si="3"/>
        <v>0</v>
      </c>
      <c r="C14" s="141">
        <f t="shared" si="4"/>
        <v>1900</v>
      </c>
      <c r="D14" s="141">
        <f t="shared" si="5"/>
        <v>0</v>
      </c>
      <c r="E14" s="140">
        <f t="shared" si="0"/>
        <v>0</v>
      </c>
      <c r="F14" s="142">
        <f t="shared" si="1"/>
        <v>0</v>
      </c>
      <c r="G14" s="142">
        <f t="shared" si="2"/>
      </c>
    </row>
    <row r="15" spans="1:7" ht="19.5" customHeight="1">
      <c r="A15" s="30">
        <v>12</v>
      </c>
      <c r="B15" s="140">
        <f t="shared" si="3"/>
        <v>0</v>
      </c>
      <c r="C15" s="141">
        <f t="shared" si="4"/>
        <v>1900</v>
      </c>
      <c r="D15" s="141">
        <f t="shared" si="5"/>
        <v>0</v>
      </c>
      <c r="E15" s="140">
        <f t="shared" si="0"/>
        <v>0</v>
      </c>
      <c r="F15" s="142">
        <f t="shared" si="1"/>
        <v>0</v>
      </c>
      <c r="G15" s="142">
        <f t="shared" si="2"/>
      </c>
    </row>
    <row r="16" spans="1:7" ht="19.5" customHeight="1">
      <c r="A16" s="30">
        <v>13</v>
      </c>
      <c r="B16" s="140">
        <f t="shared" si="3"/>
        <v>0</v>
      </c>
      <c r="C16" s="141">
        <f t="shared" si="4"/>
        <v>1900</v>
      </c>
      <c r="D16" s="141">
        <f t="shared" si="5"/>
        <v>0</v>
      </c>
      <c r="E16" s="140">
        <f t="shared" si="0"/>
        <v>0</v>
      </c>
      <c r="F16" s="142">
        <f t="shared" si="1"/>
        <v>0</v>
      </c>
      <c r="G16" s="142">
        <f t="shared" si="2"/>
      </c>
    </row>
    <row r="17" spans="1:7" ht="19.5" customHeight="1">
      <c r="A17" s="30">
        <v>14</v>
      </c>
      <c r="B17" s="140">
        <f t="shared" si="3"/>
        <v>0</v>
      </c>
      <c r="C17" s="141">
        <f t="shared" si="4"/>
        <v>1900</v>
      </c>
      <c r="D17" s="141">
        <f t="shared" si="5"/>
        <v>0</v>
      </c>
      <c r="E17" s="140">
        <f t="shared" si="0"/>
        <v>0</v>
      </c>
      <c r="F17" s="142">
        <f t="shared" si="1"/>
        <v>0</v>
      </c>
      <c r="G17" s="142">
        <f t="shared" si="2"/>
      </c>
    </row>
    <row r="18" spans="1:7" ht="19.5" customHeight="1">
      <c r="A18" s="30">
        <v>15</v>
      </c>
      <c r="B18" s="140">
        <f t="shared" si="3"/>
        <v>0</v>
      </c>
      <c r="C18" s="141">
        <f t="shared" si="4"/>
        <v>1900</v>
      </c>
      <c r="D18" s="141">
        <f t="shared" si="5"/>
        <v>0</v>
      </c>
      <c r="E18" s="140">
        <f t="shared" si="0"/>
        <v>0</v>
      </c>
      <c r="F18" s="142">
        <f t="shared" si="1"/>
        <v>0</v>
      </c>
      <c r="G18" s="142">
        <f t="shared" si="2"/>
      </c>
    </row>
    <row r="19" spans="1:7" ht="19.5" customHeight="1">
      <c r="A19" s="30">
        <v>16</v>
      </c>
      <c r="B19" s="140">
        <f t="shared" si="3"/>
        <v>0</v>
      </c>
      <c r="C19" s="141">
        <f t="shared" si="4"/>
        <v>1900</v>
      </c>
      <c r="D19" s="141">
        <f t="shared" si="5"/>
        <v>0</v>
      </c>
      <c r="E19" s="140">
        <f t="shared" si="0"/>
        <v>0</v>
      </c>
      <c r="F19" s="142">
        <f t="shared" si="1"/>
        <v>0</v>
      </c>
      <c r="G19" s="142">
        <f t="shared" si="2"/>
      </c>
    </row>
    <row r="20" spans="1:7" ht="19.5" customHeight="1">
      <c r="A20" s="30">
        <v>17</v>
      </c>
      <c r="B20" s="140">
        <f t="shared" si="3"/>
        <v>0</v>
      </c>
      <c r="C20" s="141">
        <f t="shared" si="4"/>
        <v>1900</v>
      </c>
      <c r="D20" s="141">
        <f t="shared" si="5"/>
        <v>0</v>
      </c>
      <c r="E20" s="140">
        <f t="shared" si="0"/>
        <v>0</v>
      </c>
      <c r="F20" s="142">
        <f t="shared" si="1"/>
        <v>0</v>
      </c>
      <c r="G20" s="142">
        <f t="shared" si="2"/>
      </c>
    </row>
    <row r="21" spans="1:7" ht="19.5" customHeight="1">
      <c r="A21" s="30">
        <v>18</v>
      </c>
      <c r="B21" s="140">
        <f t="shared" si="3"/>
        <v>0</v>
      </c>
      <c r="C21" s="141">
        <f t="shared" si="4"/>
        <v>1900</v>
      </c>
      <c r="D21" s="141">
        <f t="shared" si="5"/>
        <v>0</v>
      </c>
      <c r="E21" s="140">
        <f t="shared" si="0"/>
        <v>0</v>
      </c>
      <c r="F21" s="142">
        <f t="shared" si="1"/>
        <v>0</v>
      </c>
      <c r="G21" s="142">
        <f t="shared" si="2"/>
      </c>
    </row>
    <row r="22" spans="1:7" ht="19.5" customHeight="1">
      <c r="A22" s="30">
        <v>19</v>
      </c>
      <c r="B22" s="140">
        <f t="shared" si="3"/>
        <v>0</v>
      </c>
      <c r="C22" s="141">
        <f t="shared" si="4"/>
        <v>1900</v>
      </c>
      <c r="D22" s="141">
        <f t="shared" si="5"/>
        <v>0</v>
      </c>
      <c r="E22" s="140">
        <f t="shared" si="0"/>
        <v>0</v>
      </c>
      <c r="F22" s="142">
        <f t="shared" si="1"/>
        <v>0</v>
      </c>
      <c r="G22" s="142">
        <f t="shared" si="2"/>
      </c>
    </row>
    <row r="23" spans="1:7" ht="19.5" customHeight="1">
      <c r="A23" s="30">
        <v>20</v>
      </c>
      <c r="B23" s="140">
        <f t="shared" si="3"/>
        <v>0</v>
      </c>
      <c r="C23" s="141">
        <f t="shared" si="4"/>
        <v>1900</v>
      </c>
      <c r="D23" s="141">
        <f t="shared" si="5"/>
        <v>0</v>
      </c>
      <c r="E23" s="140">
        <f t="shared" si="0"/>
        <v>0</v>
      </c>
      <c r="F23" s="142">
        <f t="shared" si="1"/>
        <v>0</v>
      </c>
      <c r="G23" s="142">
        <f t="shared" si="2"/>
      </c>
    </row>
    <row r="24" spans="1:7" ht="19.5" customHeight="1">
      <c r="A24" s="30">
        <v>21</v>
      </c>
      <c r="B24" s="140">
        <f t="shared" si="3"/>
        <v>0</v>
      </c>
      <c r="C24" s="141">
        <f t="shared" si="4"/>
        <v>1900</v>
      </c>
      <c r="D24" s="141">
        <f t="shared" si="5"/>
        <v>0</v>
      </c>
      <c r="E24" s="140">
        <f t="shared" si="0"/>
        <v>0</v>
      </c>
      <c r="F24" s="142">
        <f t="shared" si="1"/>
        <v>0</v>
      </c>
      <c r="G24" s="142">
        <f t="shared" si="2"/>
      </c>
    </row>
    <row r="25" spans="1:7" ht="19.5" customHeight="1">
      <c r="A25" s="30">
        <v>22</v>
      </c>
      <c r="B25" s="140">
        <f t="shared" si="3"/>
        <v>0</v>
      </c>
      <c r="C25" s="141">
        <f t="shared" si="4"/>
        <v>1900</v>
      </c>
      <c r="D25" s="141">
        <f t="shared" si="5"/>
        <v>0</v>
      </c>
      <c r="E25" s="140">
        <f t="shared" si="0"/>
        <v>0</v>
      </c>
      <c r="F25" s="142">
        <f t="shared" si="1"/>
        <v>0</v>
      </c>
      <c r="G25" s="142">
        <f t="shared" si="2"/>
      </c>
    </row>
    <row r="26" spans="1:7" ht="19.5" customHeight="1">
      <c r="A26" s="30">
        <v>23</v>
      </c>
      <c r="B26" s="140">
        <f t="shared" si="3"/>
        <v>0</v>
      </c>
      <c r="C26" s="141">
        <f t="shared" si="4"/>
        <v>1900</v>
      </c>
      <c r="D26" s="141">
        <f t="shared" si="5"/>
        <v>0</v>
      </c>
      <c r="E26" s="140">
        <f t="shared" si="0"/>
        <v>0</v>
      </c>
      <c r="F26" s="142">
        <f t="shared" si="1"/>
        <v>0</v>
      </c>
      <c r="G26" s="142">
        <f t="shared" si="2"/>
      </c>
    </row>
    <row r="27" spans="1:7" ht="19.5" customHeight="1">
      <c r="A27" s="30">
        <v>24</v>
      </c>
      <c r="B27" s="140">
        <f t="shared" si="3"/>
        <v>0</v>
      </c>
      <c r="C27" s="141">
        <f t="shared" si="4"/>
        <v>1900</v>
      </c>
      <c r="D27" s="141">
        <f t="shared" si="5"/>
        <v>0</v>
      </c>
      <c r="E27" s="140">
        <f t="shared" si="0"/>
        <v>0</v>
      </c>
      <c r="F27" s="142">
        <f t="shared" si="1"/>
        <v>0</v>
      </c>
      <c r="G27" s="142">
        <f t="shared" si="2"/>
      </c>
    </row>
    <row r="28" spans="1:7" ht="19.5" customHeight="1">
      <c r="A28" s="30">
        <v>25</v>
      </c>
      <c r="B28" s="140">
        <f t="shared" si="3"/>
        <v>0</v>
      </c>
      <c r="C28" s="141">
        <f t="shared" si="4"/>
        <v>1900</v>
      </c>
      <c r="D28" s="141">
        <f t="shared" si="5"/>
        <v>0</v>
      </c>
      <c r="E28" s="140">
        <f t="shared" si="0"/>
        <v>0</v>
      </c>
      <c r="F28" s="142">
        <f t="shared" si="1"/>
        <v>0</v>
      </c>
      <c r="G28" s="142">
        <f t="shared" si="2"/>
      </c>
    </row>
    <row r="29" spans="1:7" ht="19.5" customHeight="1">
      <c r="A29" s="30">
        <v>26</v>
      </c>
      <c r="B29" s="140">
        <f t="shared" si="3"/>
        <v>0</v>
      </c>
      <c r="C29" s="141">
        <f t="shared" si="4"/>
        <v>1900</v>
      </c>
      <c r="D29" s="141">
        <f t="shared" si="5"/>
        <v>0</v>
      </c>
      <c r="E29" s="140">
        <f t="shared" si="0"/>
        <v>0</v>
      </c>
      <c r="F29" s="142">
        <f t="shared" si="1"/>
        <v>0</v>
      </c>
      <c r="G29" s="142">
        <f t="shared" si="2"/>
      </c>
    </row>
    <row r="30" spans="1:7" ht="19.5" customHeight="1">
      <c r="A30" s="30">
        <v>27</v>
      </c>
      <c r="B30" s="140">
        <f t="shared" si="3"/>
        <v>0</v>
      </c>
      <c r="C30" s="141">
        <f t="shared" si="4"/>
        <v>1900</v>
      </c>
      <c r="D30" s="141">
        <f t="shared" si="5"/>
        <v>0</v>
      </c>
      <c r="E30" s="140">
        <f t="shared" si="0"/>
        <v>0</v>
      </c>
      <c r="F30" s="142">
        <f t="shared" si="1"/>
        <v>0</v>
      </c>
      <c r="G30" s="142">
        <f t="shared" si="2"/>
      </c>
    </row>
    <row r="31" spans="1:7" ht="19.5" customHeight="1">
      <c r="A31" s="30">
        <v>28</v>
      </c>
      <c r="B31" s="140">
        <f t="shared" si="3"/>
        <v>0</v>
      </c>
      <c r="C31" s="141">
        <f t="shared" si="4"/>
        <v>1900</v>
      </c>
      <c r="D31" s="141">
        <f t="shared" si="5"/>
        <v>0</v>
      </c>
      <c r="E31" s="140">
        <f t="shared" si="0"/>
        <v>0</v>
      </c>
      <c r="F31" s="142">
        <f t="shared" si="1"/>
        <v>0</v>
      </c>
      <c r="G31" s="142">
        <f t="shared" si="2"/>
      </c>
    </row>
    <row r="32" spans="1:7" ht="19.5" customHeight="1">
      <c r="A32" s="30">
        <v>29</v>
      </c>
      <c r="B32" s="140">
        <f t="shared" si="3"/>
        <v>0</v>
      </c>
      <c r="C32" s="141">
        <f t="shared" si="4"/>
        <v>1900</v>
      </c>
      <c r="D32" s="141">
        <f t="shared" si="5"/>
        <v>0</v>
      </c>
      <c r="E32" s="140">
        <f t="shared" si="0"/>
        <v>0</v>
      </c>
      <c r="F32" s="142">
        <f t="shared" si="1"/>
        <v>0</v>
      </c>
      <c r="G32" s="142">
        <f t="shared" si="2"/>
      </c>
    </row>
    <row r="33" spans="1:7" ht="19.5" customHeight="1">
      <c r="A33" s="30">
        <v>30</v>
      </c>
      <c r="B33" s="140">
        <f t="shared" si="3"/>
        <v>0</v>
      </c>
      <c r="C33" s="141">
        <f t="shared" si="4"/>
        <v>1900</v>
      </c>
      <c r="D33" s="141">
        <f t="shared" si="5"/>
        <v>0</v>
      </c>
      <c r="E33" s="140">
        <f t="shared" si="0"/>
        <v>0</v>
      </c>
      <c r="F33" s="142">
        <f t="shared" si="1"/>
        <v>0</v>
      </c>
      <c r="G33" s="142">
        <f t="shared" si="2"/>
      </c>
    </row>
    <row r="34" spans="1:7" ht="19.5" customHeight="1">
      <c r="A34" s="30">
        <v>31</v>
      </c>
      <c r="B34" s="140">
        <f t="shared" si="3"/>
        <v>0</v>
      </c>
      <c r="C34" s="141">
        <f t="shared" si="4"/>
        <v>1900</v>
      </c>
      <c r="D34" s="141">
        <f t="shared" si="5"/>
        <v>0</v>
      </c>
      <c r="E34" s="140">
        <f t="shared" si="0"/>
        <v>0</v>
      </c>
      <c r="F34" s="142">
        <f t="shared" si="1"/>
        <v>0</v>
      </c>
      <c r="G34" s="142">
        <f t="shared" si="2"/>
      </c>
    </row>
    <row r="35" spans="1:7" ht="19.5" customHeight="1">
      <c r="A35" s="30">
        <v>32</v>
      </c>
      <c r="B35" s="140">
        <f t="shared" si="3"/>
        <v>0</v>
      </c>
      <c r="C35" s="141">
        <f t="shared" si="4"/>
        <v>1900</v>
      </c>
      <c r="D35" s="141">
        <f t="shared" si="5"/>
        <v>0</v>
      </c>
      <c r="E35" s="140">
        <f t="shared" si="0"/>
        <v>0</v>
      </c>
      <c r="F35" s="142">
        <f t="shared" si="1"/>
        <v>0</v>
      </c>
      <c r="G35" s="142">
        <f t="shared" si="2"/>
      </c>
    </row>
    <row r="36" spans="1:7" ht="19.5" customHeight="1">
      <c r="A36" s="30">
        <v>33</v>
      </c>
      <c r="B36" s="140">
        <f t="shared" si="3"/>
        <v>0</v>
      </c>
      <c r="C36" s="141">
        <f t="shared" si="4"/>
        <v>1900</v>
      </c>
      <c r="D36" s="141">
        <f t="shared" si="5"/>
        <v>0</v>
      </c>
      <c r="E36" s="140">
        <f t="shared" si="0"/>
        <v>0</v>
      </c>
      <c r="F36" s="142">
        <f t="shared" si="1"/>
        <v>0</v>
      </c>
      <c r="G36" s="142">
        <f t="shared" si="2"/>
      </c>
    </row>
    <row r="37" spans="1:7" ht="19.5" customHeight="1">
      <c r="A37" s="30">
        <v>34</v>
      </c>
      <c r="B37" s="140">
        <f t="shared" si="3"/>
        <v>0</v>
      </c>
      <c r="C37" s="141">
        <f t="shared" si="4"/>
        <v>1900</v>
      </c>
      <c r="D37" s="141">
        <f t="shared" si="5"/>
        <v>0</v>
      </c>
      <c r="E37" s="140">
        <f t="shared" si="0"/>
        <v>0</v>
      </c>
      <c r="F37" s="142">
        <f t="shared" si="1"/>
        <v>0</v>
      </c>
      <c r="G37" s="142">
        <f t="shared" si="2"/>
      </c>
    </row>
    <row r="38" spans="1:7" ht="19.5" customHeight="1">
      <c r="A38" s="30">
        <v>35</v>
      </c>
      <c r="B38" s="140">
        <f t="shared" si="3"/>
        <v>0</v>
      </c>
      <c r="C38" s="141">
        <f t="shared" si="4"/>
        <v>1900</v>
      </c>
      <c r="D38" s="141">
        <f t="shared" si="5"/>
        <v>0</v>
      </c>
      <c r="E38" s="140">
        <f t="shared" si="0"/>
        <v>0</v>
      </c>
      <c r="F38" s="142">
        <f t="shared" si="1"/>
        <v>0</v>
      </c>
      <c r="G38" s="142">
        <f t="shared" si="2"/>
      </c>
    </row>
    <row r="39" spans="1:7" ht="19.5" customHeight="1">
      <c r="A39" s="30">
        <v>36</v>
      </c>
      <c r="B39" s="140">
        <f t="shared" si="3"/>
        <v>0</v>
      </c>
      <c r="C39" s="141">
        <f t="shared" si="4"/>
        <v>1900</v>
      </c>
      <c r="D39" s="141">
        <f t="shared" si="5"/>
        <v>0</v>
      </c>
      <c r="E39" s="140">
        <f t="shared" si="0"/>
        <v>0</v>
      </c>
      <c r="F39" s="142">
        <f t="shared" si="1"/>
        <v>0</v>
      </c>
      <c r="G39" s="142">
        <f t="shared" si="2"/>
      </c>
    </row>
    <row r="40" spans="1:7" ht="19.5" customHeight="1">
      <c r="A40" s="30">
        <v>37</v>
      </c>
      <c r="B40" s="140">
        <f t="shared" si="3"/>
        <v>0</v>
      </c>
      <c r="C40" s="141">
        <f t="shared" si="4"/>
        <v>1900</v>
      </c>
      <c r="D40" s="141">
        <f t="shared" si="5"/>
        <v>0</v>
      </c>
      <c r="E40" s="140">
        <f t="shared" si="0"/>
        <v>0</v>
      </c>
      <c r="F40" s="142">
        <f t="shared" si="1"/>
        <v>0</v>
      </c>
      <c r="G40" s="142">
        <f t="shared" si="2"/>
      </c>
    </row>
    <row r="41" spans="1:7" ht="19.5" customHeight="1">
      <c r="A41" s="30">
        <v>38</v>
      </c>
      <c r="B41" s="140">
        <f t="shared" si="3"/>
        <v>0</v>
      </c>
      <c r="C41" s="141">
        <f t="shared" si="4"/>
        <v>1900</v>
      </c>
      <c r="D41" s="141">
        <f t="shared" si="5"/>
        <v>0</v>
      </c>
      <c r="E41" s="140">
        <f t="shared" si="0"/>
        <v>0</v>
      </c>
      <c r="F41" s="142">
        <f t="shared" si="1"/>
        <v>0</v>
      </c>
      <c r="G41" s="142">
        <f t="shared" si="2"/>
      </c>
    </row>
    <row r="42" spans="1:7" ht="19.5" customHeight="1">
      <c r="A42" s="30">
        <v>39</v>
      </c>
      <c r="B42" s="140">
        <f t="shared" si="3"/>
        <v>0</v>
      </c>
      <c r="C42" s="141">
        <f t="shared" si="4"/>
        <v>1900</v>
      </c>
      <c r="D42" s="141">
        <f t="shared" si="5"/>
        <v>0</v>
      </c>
      <c r="E42" s="140">
        <f t="shared" si="0"/>
        <v>0</v>
      </c>
      <c r="F42" s="142">
        <f t="shared" si="1"/>
        <v>0</v>
      </c>
      <c r="G42" s="142">
        <f t="shared" si="2"/>
      </c>
    </row>
    <row r="43" spans="1:7" ht="19.5" customHeight="1">
      <c r="A43" s="30">
        <v>40</v>
      </c>
      <c r="B43" s="140">
        <f t="shared" si="3"/>
        <v>0</v>
      </c>
      <c r="C43" s="141">
        <f t="shared" si="4"/>
        <v>1900</v>
      </c>
      <c r="D43" s="141">
        <f t="shared" si="5"/>
        <v>0</v>
      </c>
      <c r="E43" s="140">
        <f t="shared" si="0"/>
        <v>0</v>
      </c>
      <c r="F43" s="142">
        <f t="shared" si="1"/>
        <v>0</v>
      </c>
      <c r="G43" s="142">
        <f t="shared" si="2"/>
      </c>
    </row>
    <row r="44" spans="1:7" ht="19.5" customHeight="1">
      <c r="A44" s="30">
        <v>41</v>
      </c>
      <c r="B44" s="140">
        <f t="shared" si="3"/>
        <v>0</v>
      </c>
      <c r="C44" s="141">
        <f t="shared" si="4"/>
        <v>1900</v>
      </c>
      <c r="D44" s="141">
        <f t="shared" si="5"/>
        <v>0</v>
      </c>
      <c r="E44" s="140">
        <f t="shared" si="0"/>
        <v>0</v>
      </c>
      <c r="F44" s="142">
        <f t="shared" si="1"/>
        <v>0</v>
      </c>
      <c r="G44" s="142">
        <f t="shared" si="2"/>
      </c>
    </row>
    <row r="45" spans="1:7" ht="19.5" customHeight="1">
      <c r="A45" s="30">
        <v>42</v>
      </c>
      <c r="B45" s="140">
        <f t="shared" si="3"/>
        <v>0</v>
      </c>
      <c r="C45" s="141">
        <f t="shared" si="4"/>
        <v>1900</v>
      </c>
      <c r="D45" s="141">
        <f t="shared" si="5"/>
        <v>0</v>
      </c>
      <c r="E45" s="140">
        <f t="shared" si="0"/>
        <v>0</v>
      </c>
      <c r="F45" s="142">
        <f t="shared" si="1"/>
        <v>0</v>
      </c>
      <c r="G45" s="142">
        <f t="shared" si="2"/>
      </c>
    </row>
    <row r="46" spans="1:7" ht="19.5" customHeight="1">
      <c r="A46" s="30">
        <v>43</v>
      </c>
      <c r="B46" s="140">
        <f t="shared" si="3"/>
        <v>0</v>
      </c>
      <c r="C46" s="141">
        <f t="shared" si="4"/>
        <v>1900</v>
      </c>
      <c r="D46" s="141">
        <f t="shared" si="5"/>
        <v>0</v>
      </c>
      <c r="E46" s="140">
        <f t="shared" si="0"/>
        <v>0</v>
      </c>
      <c r="F46" s="142">
        <f t="shared" si="1"/>
        <v>0</v>
      </c>
      <c r="G46" s="142">
        <f t="shared" si="2"/>
      </c>
    </row>
    <row r="47" spans="1:7" ht="19.5" customHeight="1">
      <c r="A47" s="30">
        <v>44</v>
      </c>
      <c r="B47" s="140">
        <f t="shared" si="3"/>
        <v>0</v>
      </c>
      <c r="C47" s="141">
        <f t="shared" si="4"/>
        <v>1900</v>
      </c>
      <c r="D47" s="141">
        <f t="shared" si="5"/>
        <v>0</v>
      </c>
      <c r="E47" s="140">
        <f t="shared" si="0"/>
        <v>0</v>
      </c>
      <c r="F47" s="142">
        <f t="shared" si="1"/>
        <v>0</v>
      </c>
      <c r="G47" s="142">
        <f t="shared" si="2"/>
      </c>
    </row>
    <row r="48" spans="1:7" ht="19.5" customHeight="1">
      <c r="A48" s="30">
        <v>45</v>
      </c>
      <c r="B48" s="140">
        <f t="shared" si="3"/>
        <v>0</v>
      </c>
      <c r="C48" s="141">
        <f t="shared" si="4"/>
        <v>1900</v>
      </c>
      <c r="D48" s="141">
        <f t="shared" si="5"/>
        <v>0</v>
      </c>
      <c r="E48" s="140">
        <f t="shared" si="0"/>
        <v>0</v>
      </c>
      <c r="F48" s="142">
        <f t="shared" si="1"/>
        <v>0</v>
      </c>
      <c r="G48" s="142">
        <f t="shared" si="2"/>
      </c>
    </row>
    <row r="49" spans="1:7" ht="19.5" customHeight="1">
      <c r="A49" s="30">
        <v>46</v>
      </c>
      <c r="B49" s="140">
        <f t="shared" si="3"/>
        <v>0</v>
      </c>
      <c r="C49" s="141">
        <f t="shared" si="4"/>
        <v>1900</v>
      </c>
      <c r="D49" s="141">
        <f t="shared" si="5"/>
        <v>0</v>
      </c>
      <c r="E49" s="140">
        <f t="shared" si="0"/>
        <v>0</v>
      </c>
      <c r="F49" s="142">
        <f t="shared" si="1"/>
        <v>0</v>
      </c>
      <c r="G49" s="142">
        <f t="shared" si="2"/>
      </c>
    </row>
    <row r="50" spans="1:7" ht="19.5" customHeight="1">
      <c r="A50" s="9"/>
      <c r="B50" s="9"/>
      <c r="C50" s="9"/>
      <c r="D50" s="9"/>
      <c r="E50" s="9"/>
      <c r="F50" s="9"/>
      <c r="G50" s="9"/>
    </row>
    <row r="51" spans="1:7" ht="19.5" customHeight="1">
      <c r="A51" s="9"/>
      <c r="B51" s="9"/>
      <c r="C51" s="9"/>
      <c r="D51" s="9"/>
      <c r="E51" s="9"/>
      <c r="F51" s="9"/>
      <c r="G51" s="9"/>
    </row>
    <row r="52" spans="1:7" ht="19.5" customHeight="1">
      <c r="A52" s="9"/>
      <c r="B52" s="9"/>
      <c r="C52" s="9"/>
      <c r="D52" s="9"/>
      <c r="E52" s="9"/>
      <c r="F52" s="9"/>
      <c r="G52" s="9"/>
    </row>
    <row r="53" spans="1:7" ht="19.5" customHeight="1">
      <c r="A53" s="9"/>
      <c r="B53" s="9"/>
      <c r="C53" s="9"/>
      <c r="D53" s="9"/>
      <c r="E53" s="9"/>
      <c r="F53" s="9"/>
      <c r="G53" s="9"/>
    </row>
    <row r="54" spans="1:7" ht="19.5" customHeight="1">
      <c r="A54" s="9"/>
      <c r="B54" s="9"/>
      <c r="C54" s="9"/>
      <c r="D54" s="9"/>
      <c r="E54" s="9"/>
      <c r="F54" s="9"/>
      <c r="G54" s="9"/>
    </row>
    <row r="55" spans="1:7" ht="19.5" customHeight="1">
      <c r="A55" s="9"/>
      <c r="B55" s="9"/>
      <c r="C55" s="9"/>
      <c r="D55" s="9"/>
      <c r="E55" s="9"/>
      <c r="F55" s="9"/>
      <c r="G55" s="9"/>
    </row>
    <row r="56" spans="1:7" ht="19.5" customHeight="1">
      <c r="A56" s="9"/>
      <c r="B56" s="9"/>
      <c r="C56" s="9"/>
      <c r="D56" s="9"/>
      <c r="E56" s="9"/>
      <c r="F56" s="9"/>
      <c r="G56" s="9"/>
    </row>
    <row r="57" spans="1:7" ht="19.5" customHeight="1">
      <c r="A57" s="9"/>
      <c r="B57" s="9"/>
      <c r="C57" s="9"/>
      <c r="D57" s="9"/>
      <c r="E57" s="9"/>
      <c r="F57" s="9"/>
      <c r="G57" s="9"/>
    </row>
    <row r="58" spans="1:7" ht="19.5" customHeight="1">
      <c r="A58" s="9"/>
      <c r="B58" s="9"/>
      <c r="C58" s="9"/>
      <c r="D58" s="9"/>
      <c r="E58" s="9"/>
      <c r="F58" s="9"/>
      <c r="G58" s="9"/>
    </row>
    <row r="59" spans="1:7" ht="19.5" customHeight="1">
      <c r="A59" s="9"/>
      <c r="B59" s="9"/>
      <c r="C59" s="9"/>
      <c r="D59" s="9"/>
      <c r="E59" s="9"/>
      <c r="F59" s="9"/>
      <c r="G59" s="9"/>
    </row>
    <row r="60" spans="1:7" ht="19.5" customHeight="1">
      <c r="A60" s="9"/>
      <c r="B60" s="9"/>
      <c r="C60" s="9"/>
      <c r="D60" s="9"/>
      <c r="E60" s="9"/>
      <c r="F60" s="9"/>
      <c r="G60" s="9"/>
    </row>
    <row r="61" spans="1:7" ht="19.5" customHeight="1">
      <c r="A61" s="9"/>
      <c r="B61" s="9"/>
      <c r="C61" s="9"/>
      <c r="D61" s="9"/>
      <c r="E61" s="9"/>
      <c r="F61" s="9"/>
      <c r="G61" s="9"/>
    </row>
    <row r="62" spans="1:7" ht="19.5" customHeight="1">
      <c r="A62" s="9"/>
      <c r="B62" s="9"/>
      <c r="C62" s="9"/>
      <c r="D62" s="9"/>
      <c r="E62" s="9"/>
      <c r="F62" s="9"/>
      <c r="G62" s="9"/>
    </row>
    <row r="63" spans="1:7" ht="19.5" customHeight="1">
      <c r="A63" s="9"/>
      <c r="B63" s="9"/>
      <c r="C63" s="9"/>
      <c r="D63" s="9"/>
      <c r="E63" s="9"/>
      <c r="F63" s="9"/>
      <c r="G63" s="9"/>
    </row>
    <row r="64" spans="1:7" ht="19.5" customHeight="1">
      <c r="A64" s="9"/>
      <c r="B64" s="9"/>
      <c r="C64" s="9"/>
      <c r="D64" s="9"/>
      <c r="E64" s="9"/>
      <c r="F64" s="9"/>
      <c r="G64" s="9"/>
    </row>
    <row r="65" spans="1:7" ht="19.5" customHeight="1">
      <c r="A65" s="9"/>
      <c r="B65" s="9"/>
      <c r="C65" s="9"/>
      <c r="D65" s="9"/>
      <c r="E65" s="9"/>
      <c r="F65" s="9"/>
      <c r="G65" s="9"/>
    </row>
    <row r="66" spans="1:7" ht="19.5" customHeight="1">
      <c r="A66" s="9"/>
      <c r="B66" s="9"/>
      <c r="C66" s="9"/>
      <c r="D66" s="9"/>
      <c r="E66" s="9"/>
      <c r="F66" s="9"/>
      <c r="G66" s="9"/>
    </row>
    <row r="67" spans="1:7" ht="19.5" customHeight="1">
      <c r="A67" s="9"/>
      <c r="B67" s="9"/>
      <c r="C67" s="9"/>
      <c r="D67" s="9"/>
      <c r="E67" s="9"/>
      <c r="F67" s="9"/>
      <c r="G67" s="9"/>
    </row>
    <row r="68" spans="1:7" ht="16.5">
      <c r="A68" s="9"/>
      <c r="B68" s="9"/>
      <c r="C68" s="9"/>
      <c r="D68" s="9"/>
      <c r="E68" s="9"/>
      <c r="F68" s="9"/>
      <c r="G68" s="9"/>
    </row>
    <row r="69" spans="1:7" ht="16.5">
      <c r="A69" s="9"/>
      <c r="B69" s="9"/>
      <c r="C69" s="9"/>
      <c r="D69" s="9"/>
      <c r="E69" s="9"/>
      <c r="F69" s="9"/>
      <c r="G69" s="9"/>
    </row>
    <row r="70" spans="1:7" ht="16.5">
      <c r="A70" s="68"/>
      <c r="B70" s="68"/>
      <c r="C70" s="68"/>
      <c r="D70" s="68"/>
      <c r="E70" s="68"/>
      <c r="F70" s="68"/>
      <c r="G70" s="68"/>
    </row>
    <row r="71" spans="1:7" ht="16.5">
      <c r="A71" s="68"/>
      <c r="B71" s="68"/>
      <c r="C71" s="68"/>
      <c r="D71" s="68"/>
      <c r="E71" s="68"/>
      <c r="F71" s="68"/>
      <c r="G71" s="68"/>
    </row>
    <row r="72" spans="1:7" ht="16.5">
      <c r="A72" s="68"/>
      <c r="B72" s="68"/>
      <c r="C72" s="68"/>
      <c r="D72" s="68"/>
      <c r="E72" s="68"/>
      <c r="F72" s="68"/>
      <c r="G72" s="68"/>
    </row>
    <row r="73" spans="1:7" ht="16.5">
      <c r="A73" s="68"/>
      <c r="B73" s="68"/>
      <c r="C73" s="68"/>
      <c r="D73" s="68"/>
      <c r="E73" s="68"/>
      <c r="F73" s="68"/>
      <c r="G73" s="68"/>
    </row>
    <row r="74" spans="1:7" ht="16.5">
      <c r="A74" s="68"/>
      <c r="B74" s="68"/>
      <c r="C74" s="68"/>
      <c r="D74" s="68"/>
      <c r="E74" s="68"/>
      <c r="F74" s="68"/>
      <c r="G74" s="68"/>
    </row>
    <row r="75" spans="1:7" ht="16.5">
      <c r="A75" s="68"/>
      <c r="B75" s="68"/>
      <c r="C75" s="68"/>
      <c r="D75" s="68"/>
      <c r="E75" s="68"/>
      <c r="F75" s="68"/>
      <c r="G75" s="68"/>
    </row>
  </sheetData>
  <sheetProtection/>
  <mergeCells count="2">
    <mergeCell ref="A1:G1"/>
    <mergeCell ref="D2:F2"/>
  </mergeCells>
  <conditionalFormatting sqref="F51:F62 G51:G59">
    <cfRule type="expression" priority="8" dxfId="6">
      <formula>total!F51=total!#REF!</formula>
    </cfRule>
  </conditionalFormatting>
  <conditionalFormatting sqref="F50:G50">
    <cfRule type="expression" priority="9" dxfId="6">
      <formula>total!F50=total!#REF!</formula>
    </cfRule>
  </conditionalFormatting>
  <conditionalFormatting sqref="G4">
    <cfRule type="cellIs" priority="4" dxfId="6" operator="equal">
      <formula>+total!#REF!</formula>
    </cfRule>
  </conditionalFormatting>
  <conditionalFormatting sqref="G5:G49">
    <cfRule type="cellIs" priority="3" dxfId="6" operator="equal">
      <formula>+total!#REF!</formula>
    </cfRule>
  </conditionalFormatting>
  <conditionalFormatting sqref="F4">
    <cfRule type="cellIs" priority="2" dxfId="6" operator="equal">
      <formula>+total!#REF!</formula>
    </cfRule>
  </conditionalFormatting>
  <conditionalFormatting sqref="F5:F49">
    <cfRule type="cellIs" priority="1" dxfId="6" operator="equal">
      <formula>+total!#REF!</formula>
    </cfRule>
  </conditionalFormatting>
  <printOptions horizontalCentered="1"/>
  <pageMargins left="0.31496062992125984" right="0.31496062992125984" top="0.5511811023622047" bottom="0.15748031496062992" header="0.31496062992125984" footer="0.31496062992125984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4:J30"/>
  <sheetViews>
    <sheetView tabSelected="1" workbookViewId="0" topLeftCell="A5">
      <selection activeCell="F12" sqref="F12"/>
    </sheetView>
  </sheetViews>
  <sheetFormatPr defaultColWidth="8.57421875" defaultRowHeight="15"/>
  <cols>
    <col min="1" max="1" width="8.57421875" style="0" customWidth="1"/>
    <col min="2" max="2" width="45.57421875" style="0" customWidth="1"/>
    <col min="3" max="3" width="12.140625" style="0" customWidth="1"/>
    <col min="4" max="4" width="5.421875" style="0" customWidth="1"/>
    <col min="5" max="5" width="12.8515625" style="0" customWidth="1"/>
  </cols>
  <sheetData>
    <row r="4" spans="1:5" ht="46.5">
      <c r="A4" s="282" t="s">
        <v>369</v>
      </c>
      <c r="B4" s="282"/>
      <c r="C4" s="282"/>
      <c r="D4" s="282"/>
      <c r="E4" s="282"/>
    </row>
    <row r="6" spans="1:7" ht="26.25">
      <c r="A6" s="291" t="s">
        <v>21</v>
      </c>
      <c r="B6" s="291"/>
      <c r="C6" s="291"/>
      <c r="D6" s="291"/>
      <c r="E6" s="291"/>
      <c r="F6" s="53"/>
      <c r="G6" s="53"/>
    </row>
    <row r="9" spans="1:8" ht="47.25">
      <c r="A9" s="278" t="s">
        <v>381</v>
      </c>
      <c r="B9" s="278"/>
      <c r="C9" s="278"/>
      <c r="D9" s="278"/>
      <c r="E9" s="278"/>
      <c r="F9" s="54"/>
      <c r="G9" s="54"/>
      <c r="H9" s="54"/>
    </row>
    <row r="10" spans="1:8" ht="28.5">
      <c r="A10" s="279" t="s">
        <v>22</v>
      </c>
      <c r="B10" s="279"/>
      <c r="C10" s="279"/>
      <c r="D10" s="279"/>
      <c r="E10" s="279"/>
      <c r="F10" s="55"/>
      <c r="G10" s="55"/>
      <c r="H10" s="55"/>
    </row>
    <row r="12" ht="15">
      <c r="B12" s="182" t="s">
        <v>293</v>
      </c>
    </row>
    <row r="13" ht="15">
      <c r="B13" s="182"/>
    </row>
    <row r="20" spans="1:5" ht="23.25">
      <c r="A20" s="57" t="s">
        <v>5</v>
      </c>
      <c r="E20" s="182"/>
    </row>
    <row r="21" spans="1:5" ht="24.75">
      <c r="A21" s="65" t="s">
        <v>13</v>
      </c>
      <c r="B21" s="69" t="s">
        <v>10</v>
      </c>
      <c r="C21" s="280" t="s">
        <v>63</v>
      </c>
      <c r="D21" s="280"/>
      <c r="E21" s="280"/>
    </row>
    <row r="22" spans="1:5" ht="24.75">
      <c r="A22" s="66" t="s">
        <v>14</v>
      </c>
      <c r="B22" s="72" t="s">
        <v>12</v>
      </c>
      <c r="C22" s="281" t="s">
        <v>57</v>
      </c>
      <c r="D22" s="281"/>
      <c r="E22" s="281"/>
    </row>
    <row r="23" spans="1:5" ht="24.75">
      <c r="A23" s="58" t="s">
        <v>15</v>
      </c>
      <c r="B23" s="73" t="s">
        <v>6</v>
      </c>
      <c r="C23" s="286" t="s">
        <v>58</v>
      </c>
      <c r="D23" s="286"/>
      <c r="E23" s="286"/>
    </row>
    <row r="24" spans="1:10" ht="24.75">
      <c r="A24" s="59" t="s">
        <v>16</v>
      </c>
      <c r="B24" s="70" t="s">
        <v>11</v>
      </c>
      <c r="C24" s="287" t="s">
        <v>59</v>
      </c>
      <c r="D24" s="287"/>
      <c r="E24" s="287"/>
      <c r="J24" s="77"/>
    </row>
    <row r="25" spans="1:5" ht="24.75">
      <c r="A25" s="60" t="s">
        <v>17</v>
      </c>
      <c r="B25" s="75" t="s">
        <v>7</v>
      </c>
      <c r="C25" s="288" t="s">
        <v>60</v>
      </c>
      <c r="D25" s="288"/>
      <c r="E25" s="288"/>
    </row>
    <row r="26" spans="1:5" ht="24.75">
      <c r="A26" s="61" t="s">
        <v>18</v>
      </c>
      <c r="B26" s="74" t="s">
        <v>8</v>
      </c>
      <c r="C26" s="289" t="s">
        <v>61</v>
      </c>
      <c r="D26" s="289"/>
      <c r="E26" s="289"/>
    </row>
    <row r="27" spans="1:5" ht="24.75">
      <c r="A27" s="62" t="s">
        <v>19</v>
      </c>
      <c r="B27" s="76" t="s">
        <v>9</v>
      </c>
      <c r="C27" s="290" t="s">
        <v>62</v>
      </c>
      <c r="D27" s="290"/>
      <c r="E27" s="290"/>
    </row>
    <row r="28" spans="1:5" ht="30" customHeight="1">
      <c r="A28" s="63" t="s">
        <v>20</v>
      </c>
      <c r="B28" s="71" t="s">
        <v>153</v>
      </c>
      <c r="C28" s="283" t="s">
        <v>152</v>
      </c>
      <c r="D28" s="283"/>
      <c r="E28" s="283"/>
    </row>
    <row r="29" spans="1:5" ht="30" customHeight="1">
      <c r="A29" s="64"/>
      <c r="B29" s="56"/>
      <c r="C29" s="284"/>
      <c r="D29" s="284"/>
      <c r="E29" s="284"/>
    </row>
    <row r="30" spans="2:5" ht="42" customHeight="1" thickBot="1">
      <c r="B30" s="248">
        <v>43018</v>
      </c>
      <c r="C30" s="93" t="s">
        <v>242</v>
      </c>
      <c r="D30" s="285"/>
      <c r="E30" s="285"/>
    </row>
    <row r="31" ht="18" thickTop="1"/>
  </sheetData>
  <sheetProtection/>
  <mergeCells count="14">
    <mergeCell ref="C29:E29"/>
    <mergeCell ref="D30:E30"/>
    <mergeCell ref="C23:E23"/>
    <mergeCell ref="C24:E24"/>
    <mergeCell ref="C25:E25"/>
    <mergeCell ref="C26:E26"/>
    <mergeCell ref="C27:E27"/>
    <mergeCell ref="A9:E9"/>
    <mergeCell ref="A10:E10"/>
    <mergeCell ref="C21:E21"/>
    <mergeCell ref="C22:E22"/>
    <mergeCell ref="A4:E4"/>
    <mergeCell ref="C28:E28"/>
    <mergeCell ref="A6:E6"/>
  </mergeCells>
  <hyperlinks>
    <hyperlink ref="B21" location="message!A1" display="伝えたい想い"/>
    <hyperlink ref="B22" location="memory!A1" display="私の履歴書"/>
    <hyperlink ref="B23" location="family!A1" display="家族史"/>
    <hyperlink ref="B24" location="topics!A1" display="世の中の出来事"/>
    <hyperlink ref="B25" location="friend!A1" display="友人リスト"/>
    <hyperlink ref="B26" location="property!A1" display="財産管理"/>
    <hyperlink ref="B27" location="requiem!A1" display="葬儀とお墓"/>
    <hyperlink ref="B28" location="total!A1" display="総合"/>
  </hyperlinks>
  <printOptions horizontalCentered="1" verticalCentered="1"/>
  <pageMargins left="0" right="0" top="0" bottom="0" header="0.31496062992125984" footer="0.31496062992125984"/>
  <pageSetup horizontalDpi="600" verticalDpi="6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119"/>
  <sheetViews>
    <sheetView workbookViewId="0" topLeftCell="A1">
      <selection activeCell="E12" sqref="E12"/>
    </sheetView>
  </sheetViews>
  <sheetFormatPr defaultColWidth="9.00390625" defaultRowHeight="15"/>
  <cols>
    <col min="1" max="6" width="11.57421875" style="256" customWidth="1"/>
    <col min="7" max="7" width="15.28125" style="256" customWidth="1"/>
    <col min="8" max="16384" width="9.00390625" style="256" customWidth="1"/>
  </cols>
  <sheetData>
    <row r="1" spans="1:7" ht="46.5">
      <c r="A1" s="292" t="s">
        <v>64</v>
      </c>
      <c r="B1" s="292"/>
      <c r="C1" s="292"/>
      <c r="D1" s="292"/>
      <c r="E1" s="292"/>
      <c r="F1" s="292"/>
      <c r="G1" s="292"/>
    </row>
    <row r="2" spans="1:7" ht="42" customHeight="1">
      <c r="A2" s="293" t="s">
        <v>291</v>
      </c>
      <c r="B2" s="293"/>
      <c r="C2" s="293"/>
      <c r="D2" s="293"/>
      <c r="E2" s="293"/>
      <c r="F2" s="293"/>
      <c r="G2" s="293"/>
    </row>
    <row r="3" spans="1:7" ht="16.5">
      <c r="A3" s="257"/>
      <c r="B3" s="257"/>
      <c r="C3" s="257"/>
      <c r="D3" s="257"/>
      <c r="E3" s="294">
        <v>42976</v>
      </c>
      <c r="F3" s="294"/>
      <c r="G3" s="294"/>
    </row>
    <row r="4" spans="1:7" ht="16.5">
      <c r="A4" s="257"/>
      <c r="B4" s="257"/>
      <c r="C4" s="257"/>
      <c r="D4" s="257"/>
      <c r="E4" s="257"/>
      <c r="F4" s="257"/>
      <c r="G4" s="257"/>
    </row>
    <row r="5" spans="1:7" ht="19.5">
      <c r="A5" s="258" t="s">
        <v>312</v>
      </c>
      <c r="B5" s="259"/>
      <c r="C5" s="259"/>
      <c r="D5" s="259"/>
      <c r="E5" s="259"/>
      <c r="F5" s="259"/>
      <c r="G5" s="259"/>
    </row>
    <row r="6" spans="1:7" ht="19.5">
      <c r="A6" s="258" t="s">
        <v>313</v>
      </c>
      <c r="B6" s="259"/>
      <c r="C6" s="259"/>
      <c r="D6" s="259"/>
      <c r="E6" s="259"/>
      <c r="F6" s="259"/>
      <c r="G6" s="259"/>
    </row>
    <row r="7" spans="1:7" ht="18.75">
      <c r="A7" s="259"/>
      <c r="B7" s="259"/>
      <c r="C7" s="259"/>
      <c r="D7" s="259"/>
      <c r="E7" s="259"/>
      <c r="F7" s="259"/>
      <c r="G7" s="259"/>
    </row>
    <row r="8" spans="1:7" ht="18.75">
      <c r="A8" s="259"/>
      <c r="B8" s="259"/>
      <c r="C8" s="259"/>
      <c r="D8" s="259"/>
      <c r="E8" s="259"/>
      <c r="F8" s="259"/>
      <c r="G8" s="259"/>
    </row>
    <row r="9" spans="1:7" ht="18.75">
      <c r="A9" s="259"/>
      <c r="B9" s="259"/>
      <c r="C9" s="259"/>
      <c r="D9" s="259"/>
      <c r="E9" s="259"/>
      <c r="F9" s="259"/>
      <c r="G9" s="259"/>
    </row>
    <row r="10" spans="1:7" ht="18.75">
      <c r="A10" s="259"/>
      <c r="B10" s="259"/>
      <c r="C10" s="259"/>
      <c r="D10" s="259"/>
      <c r="E10" s="259"/>
      <c r="F10" s="259"/>
      <c r="G10" s="259"/>
    </row>
    <row r="11" spans="1:7" ht="18.75">
      <c r="A11" s="259"/>
      <c r="B11" s="259"/>
      <c r="C11" s="259"/>
      <c r="D11" s="259"/>
      <c r="E11" s="259"/>
      <c r="F11" s="259"/>
      <c r="G11" s="259"/>
    </row>
    <row r="12" spans="1:7" ht="18.75">
      <c r="A12" s="259"/>
      <c r="B12" s="259"/>
      <c r="C12" s="259"/>
      <c r="D12" s="259"/>
      <c r="E12" s="259"/>
      <c r="F12" s="259"/>
      <c r="G12" s="259"/>
    </row>
    <row r="13" spans="1:7" ht="18.75">
      <c r="A13" s="259"/>
      <c r="B13" s="259"/>
      <c r="C13" s="259"/>
      <c r="D13" s="259"/>
      <c r="E13" s="259"/>
      <c r="F13" s="259"/>
      <c r="G13" s="259"/>
    </row>
    <row r="14" spans="1:7" ht="18.75">
      <c r="A14" s="259"/>
      <c r="B14" s="259"/>
      <c r="C14" s="259"/>
      <c r="D14" s="259"/>
      <c r="E14" s="259"/>
      <c r="F14" s="259"/>
      <c r="G14" s="259"/>
    </row>
    <row r="15" spans="1:7" ht="18.75">
      <c r="A15" s="259"/>
      <c r="B15" s="259"/>
      <c r="C15" s="259"/>
      <c r="D15" s="259"/>
      <c r="E15" s="259"/>
      <c r="F15" s="259"/>
      <c r="G15" s="259"/>
    </row>
    <row r="16" spans="1:7" ht="18.75">
      <c r="A16" s="259"/>
      <c r="B16" s="259"/>
      <c r="C16" s="259"/>
      <c r="D16" s="259"/>
      <c r="E16" s="259"/>
      <c r="F16" s="259"/>
      <c r="G16" s="259"/>
    </row>
    <row r="17" spans="1:7" ht="18.75">
      <c r="A17" s="259"/>
      <c r="B17" s="259"/>
      <c r="C17" s="259"/>
      <c r="D17" s="259"/>
      <c r="E17" s="259"/>
      <c r="F17" s="259"/>
      <c r="G17" s="259"/>
    </row>
    <row r="18" spans="1:7" ht="18.75">
      <c r="A18" s="259"/>
      <c r="B18" s="259"/>
      <c r="C18" s="259"/>
      <c r="D18" s="259"/>
      <c r="E18" s="259"/>
      <c r="F18" s="259"/>
      <c r="G18" s="259"/>
    </row>
    <row r="19" spans="1:7" ht="18.75">
      <c r="A19" s="259"/>
      <c r="B19" s="259"/>
      <c r="C19" s="259"/>
      <c r="D19" s="259"/>
      <c r="E19" s="259"/>
      <c r="F19" s="259"/>
      <c r="G19" s="259"/>
    </row>
    <row r="20" spans="1:7" ht="18.75">
      <c r="A20" s="259"/>
      <c r="B20" s="259"/>
      <c r="C20" s="259"/>
      <c r="D20" s="259"/>
      <c r="E20" s="259"/>
      <c r="F20" s="259"/>
      <c r="G20" s="259"/>
    </row>
    <row r="21" spans="1:7" ht="18.75">
      <c r="A21" s="259"/>
      <c r="B21" s="259"/>
      <c r="C21" s="259"/>
      <c r="D21" s="259"/>
      <c r="E21" s="259"/>
      <c r="F21" s="259"/>
      <c r="G21" s="259"/>
    </row>
    <row r="22" spans="1:7" ht="18.75">
      <c r="A22" s="259"/>
      <c r="B22" s="259"/>
      <c r="C22" s="259"/>
      <c r="D22" s="259"/>
      <c r="E22" s="259"/>
      <c r="F22" s="259"/>
      <c r="G22" s="259"/>
    </row>
    <row r="23" spans="1:7" ht="18.75">
      <c r="A23" s="259"/>
      <c r="B23" s="259"/>
      <c r="C23" s="259"/>
      <c r="D23" s="259"/>
      <c r="E23" s="259"/>
      <c r="F23" s="259"/>
      <c r="G23" s="259"/>
    </row>
    <row r="24" spans="1:7" ht="18.75">
      <c r="A24" s="259"/>
      <c r="B24" s="259"/>
      <c r="C24" s="259"/>
      <c r="D24" s="259"/>
      <c r="E24" s="259"/>
      <c r="F24" s="259"/>
      <c r="G24" s="259"/>
    </row>
    <row r="25" spans="1:7" ht="18.75">
      <c r="A25" s="259"/>
      <c r="B25" s="259"/>
      <c r="C25" s="259"/>
      <c r="D25" s="259"/>
      <c r="E25" s="259"/>
      <c r="F25" s="259"/>
      <c r="G25" s="259"/>
    </row>
    <row r="26" spans="1:7" ht="18.75">
      <c r="A26" s="259"/>
      <c r="B26" s="259"/>
      <c r="C26" s="259"/>
      <c r="D26" s="259"/>
      <c r="E26" s="259"/>
      <c r="F26" s="259"/>
      <c r="G26" s="259"/>
    </row>
    <row r="27" spans="1:7" ht="18.75">
      <c r="A27" s="259"/>
      <c r="B27" s="259"/>
      <c r="C27" s="259"/>
      <c r="D27" s="259"/>
      <c r="E27" s="259"/>
      <c r="F27" s="259"/>
      <c r="G27" s="259"/>
    </row>
    <row r="28" spans="1:7" ht="18.75">
      <c r="A28" s="259"/>
      <c r="B28" s="259"/>
      <c r="C28" s="259"/>
      <c r="D28" s="259"/>
      <c r="E28" s="259"/>
      <c r="F28" s="259"/>
      <c r="G28" s="259"/>
    </row>
    <row r="29" spans="1:7" ht="18.75">
      <c r="A29" s="259"/>
      <c r="B29" s="259"/>
      <c r="C29" s="259"/>
      <c r="D29" s="259"/>
      <c r="E29" s="259"/>
      <c r="F29" s="259"/>
      <c r="G29" s="259"/>
    </row>
    <row r="30" spans="1:7" ht="18.75">
      <c r="A30" s="259"/>
      <c r="B30" s="259"/>
      <c r="C30" s="259"/>
      <c r="D30" s="259"/>
      <c r="E30" s="259"/>
      <c r="F30" s="259"/>
      <c r="G30" s="259"/>
    </row>
    <row r="31" spans="1:7" ht="18.75">
      <c r="A31" s="259"/>
      <c r="B31" s="259"/>
      <c r="C31" s="259"/>
      <c r="D31" s="259"/>
      <c r="E31" s="259"/>
      <c r="F31" s="259"/>
      <c r="G31" s="259"/>
    </row>
    <row r="32" spans="1:7" ht="18.75">
      <c r="A32" s="259"/>
      <c r="B32" s="259"/>
      <c r="C32" s="259"/>
      <c r="D32" s="259"/>
      <c r="E32" s="259"/>
      <c r="F32" s="259"/>
      <c r="G32" s="259"/>
    </row>
    <row r="33" spans="1:7" ht="18.75">
      <c r="A33" s="259"/>
      <c r="B33" s="259"/>
      <c r="C33" s="259"/>
      <c r="D33" s="259"/>
      <c r="E33" s="259"/>
      <c r="F33" s="259"/>
      <c r="G33" s="259"/>
    </row>
    <row r="34" spans="1:7" ht="18.75" customHeight="1">
      <c r="A34" s="259"/>
      <c r="B34" s="259"/>
      <c r="C34" s="259"/>
      <c r="D34" s="259"/>
      <c r="E34" s="259"/>
      <c r="F34" s="259"/>
      <c r="G34" s="259"/>
    </row>
    <row r="35" spans="1:7" ht="18.75">
      <c r="A35" s="259"/>
      <c r="B35" s="257"/>
      <c r="C35" s="257"/>
      <c r="D35" s="257"/>
      <c r="E35" s="257"/>
      <c r="F35" s="257"/>
      <c r="G35" s="257"/>
    </row>
    <row r="36" spans="1:7" ht="18.75">
      <c r="A36" s="259"/>
      <c r="B36" s="257"/>
      <c r="C36" s="257"/>
      <c r="D36" s="257"/>
      <c r="E36" s="257"/>
      <c r="F36" s="257"/>
      <c r="G36" s="257"/>
    </row>
    <row r="37" spans="1:7" ht="18.75">
      <c r="A37" s="259"/>
      <c r="B37" s="257"/>
      <c r="C37" s="257"/>
      <c r="D37" s="257"/>
      <c r="E37" s="257"/>
      <c r="F37" s="257"/>
      <c r="G37" s="257"/>
    </row>
    <row r="38" spans="1:7" ht="18.75">
      <c r="A38" s="259"/>
      <c r="B38" s="257"/>
      <c r="C38" s="257"/>
      <c r="D38" s="257"/>
      <c r="E38" s="257"/>
      <c r="F38" s="257"/>
      <c r="G38" s="257"/>
    </row>
    <row r="39" spans="1:7" ht="18.75">
      <c r="A39" s="259"/>
      <c r="B39" s="257"/>
      <c r="C39" s="257"/>
      <c r="D39" s="257"/>
      <c r="E39" s="257"/>
      <c r="F39" s="257"/>
      <c r="G39" s="257"/>
    </row>
    <row r="40" spans="1:7" ht="18.75">
      <c r="A40" s="259"/>
      <c r="B40" s="257"/>
      <c r="C40" s="257"/>
      <c r="D40" s="257"/>
      <c r="E40" s="257"/>
      <c r="F40" s="257"/>
      <c r="G40" s="257"/>
    </row>
    <row r="41" spans="1:7" ht="18.75">
      <c r="A41" s="259"/>
      <c r="B41" s="257"/>
      <c r="C41" s="257"/>
      <c r="D41" s="257"/>
      <c r="E41" s="257"/>
      <c r="F41" s="257"/>
      <c r="G41" s="257"/>
    </row>
    <row r="42" spans="1:7" ht="18.75">
      <c r="A42" s="259"/>
      <c r="B42" s="257"/>
      <c r="C42" s="257"/>
      <c r="D42" s="257"/>
      <c r="E42" s="257"/>
      <c r="F42" s="257"/>
      <c r="G42" s="257"/>
    </row>
    <row r="43" spans="1:7" ht="18.75">
      <c r="A43" s="259"/>
      <c r="B43" s="257"/>
      <c r="C43" s="257"/>
      <c r="D43" s="257"/>
      <c r="E43" s="257"/>
      <c r="F43" s="257"/>
      <c r="G43" s="257"/>
    </row>
    <row r="44" spans="1:7" ht="18.75">
      <c r="A44" s="259"/>
      <c r="B44" s="257"/>
      <c r="C44" s="257"/>
      <c r="D44" s="257"/>
      <c r="E44" s="257"/>
      <c r="F44" s="257"/>
      <c r="G44" s="257"/>
    </row>
    <row r="45" spans="1:7" ht="18.75">
      <c r="A45" s="259"/>
      <c r="B45" s="257"/>
      <c r="C45" s="257"/>
      <c r="D45" s="257"/>
      <c r="E45" s="257"/>
      <c r="F45" s="257"/>
      <c r="G45" s="257"/>
    </row>
    <row r="46" spans="1:7" ht="18.75">
      <c r="A46" s="259"/>
      <c r="B46" s="257"/>
      <c r="C46" s="257"/>
      <c r="D46" s="257"/>
      <c r="E46" s="257"/>
      <c r="F46" s="257"/>
      <c r="G46" s="257"/>
    </row>
    <row r="47" spans="1:7" ht="18.75">
      <c r="A47" s="259"/>
      <c r="B47" s="257"/>
      <c r="C47" s="257"/>
      <c r="D47" s="257"/>
      <c r="E47" s="257"/>
      <c r="F47" s="257"/>
      <c r="G47" s="257"/>
    </row>
    <row r="48" spans="1:7" ht="18.75">
      <c r="A48" s="259"/>
      <c r="B48" s="257"/>
      <c r="C48" s="257"/>
      <c r="D48" s="257"/>
      <c r="E48" s="257"/>
      <c r="F48" s="257"/>
      <c r="G48" s="257"/>
    </row>
    <row r="49" spans="1:7" ht="18.75">
      <c r="A49" s="259"/>
      <c r="B49" s="257"/>
      <c r="C49" s="257"/>
      <c r="D49" s="257"/>
      <c r="E49" s="257"/>
      <c r="F49" s="257"/>
      <c r="G49" s="257"/>
    </row>
    <row r="50" spans="1:7" ht="18.75">
      <c r="A50" s="259"/>
      <c r="B50" s="257"/>
      <c r="C50" s="257"/>
      <c r="D50" s="257"/>
      <c r="E50" s="257"/>
      <c r="F50" s="257"/>
      <c r="G50" s="257"/>
    </row>
    <row r="51" spans="1:7" ht="18.75">
      <c r="A51" s="259"/>
      <c r="B51" s="257"/>
      <c r="C51" s="257"/>
      <c r="D51" s="257"/>
      <c r="E51" s="257"/>
      <c r="F51" s="257"/>
      <c r="G51" s="257"/>
    </row>
    <row r="52" spans="1:7" ht="18.75">
      <c r="A52" s="259"/>
      <c r="B52" s="257"/>
      <c r="C52" s="257"/>
      <c r="D52" s="257"/>
      <c r="E52" s="257"/>
      <c r="F52" s="257"/>
      <c r="G52" s="257"/>
    </row>
    <row r="53" spans="1:7" ht="18.75">
      <c r="A53" s="259"/>
      <c r="B53" s="257"/>
      <c r="C53" s="257"/>
      <c r="D53" s="257"/>
      <c r="E53" s="257"/>
      <c r="F53" s="257"/>
      <c r="G53" s="257"/>
    </row>
    <row r="54" spans="1:7" ht="18.75">
      <c r="A54" s="259"/>
      <c r="B54" s="257"/>
      <c r="C54" s="257"/>
      <c r="D54" s="257"/>
      <c r="E54" s="257"/>
      <c r="F54" s="257"/>
      <c r="G54" s="257"/>
    </row>
    <row r="55" spans="1:7" ht="18.75">
      <c r="A55" s="259"/>
      <c r="B55" s="257"/>
      <c r="C55" s="257"/>
      <c r="D55" s="257"/>
      <c r="E55" s="257"/>
      <c r="F55" s="257"/>
      <c r="G55" s="257"/>
    </row>
    <row r="56" spans="1:7" ht="18.75">
      <c r="A56" s="259"/>
      <c r="B56" s="259"/>
      <c r="C56" s="259"/>
      <c r="D56" s="259"/>
      <c r="E56" s="259"/>
      <c r="F56" s="259"/>
      <c r="G56" s="259"/>
    </row>
    <row r="57" spans="1:7" ht="18.75">
      <c r="A57" s="259"/>
      <c r="B57" s="259"/>
      <c r="C57" s="259"/>
      <c r="D57" s="259"/>
      <c r="E57" s="259"/>
      <c r="F57" s="259"/>
      <c r="G57" s="259"/>
    </row>
    <row r="58" spans="1:7" ht="18.75">
      <c r="A58" s="259"/>
      <c r="B58" s="259"/>
      <c r="C58" s="259"/>
      <c r="D58" s="259"/>
      <c r="E58" s="259"/>
      <c r="F58" s="259"/>
      <c r="G58" s="259"/>
    </row>
    <row r="59" spans="1:7" ht="18.75">
      <c r="A59" s="259"/>
      <c r="B59" s="259"/>
      <c r="C59" s="259"/>
      <c r="D59" s="259"/>
      <c r="E59" s="259"/>
      <c r="F59" s="259"/>
      <c r="G59" s="259"/>
    </row>
    <row r="60" spans="1:7" ht="18.75">
      <c r="A60" s="259"/>
      <c r="B60" s="259"/>
      <c r="C60" s="259"/>
      <c r="D60" s="259"/>
      <c r="E60" s="259"/>
      <c r="F60" s="259"/>
      <c r="G60" s="259"/>
    </row>
    <row r="61" spans="1:7" ht="18.75">
      <c r="A61" s="259"/>
      <c r="B61" s="259"/>
      <c r="C61" s="259"/>
      <c r="D61" s="259"/>
      <c r="E61" s="259"/>
      <c r="F61" s="259"/>
      <c r="G61" s="259"/>
    </row>
    <row r="62" spans="1:7" ht="18.75">
      <c r="A62" s="259"/>
      <c r="B62" s="259"/>
      <c r="C62" s="259"/>
      <c r="D62" s="259"/>
      <c r="E62" s="259"/>
      <c r="F62" s="259"/>
      <c r="G62" s="259"/>
    </row>
    <row r="63" spans="1:7" ht="18.75">
      <c r="A63" s="259"/>
      <c r="B63" s="259"/>
      <c r="C63" s="259"/>
      <c r="D63" s="259"/>
      <c r="E63" s="259"/>
      <c r="F63" s="259"/>
      <c r="G63" s="259"/>
    </row>
    <row r="64" spans="1:7" ht="18.75">
      <c r="A64" s="259"/>
      <c r="B64" s="259"/>
      <c r="C64" s="259"/>
      <c r="D64" s="259"/>
      <c r="E64" s="259"/>
      <c r="F64" s="259"/>
      <c r="G64" s="259"/>
    </row>
    <row r="65" spans="1:7" ht="18.75">
      <c r="A65" s="259"/>
      <c r="B65" s="259"/>
      <c r="C65" s="259"/>
      <c r="D65" s="259"/>
      <c r="E65" s="259"/>
      <c r="F65" s="259"/>
      <c r="G65" s="259"/>
    </row>
    <row r="66" spans="1:7" ht="18.75">
      <c r="A66" s="260"/>
      <c r="B66" s="259"/>
      <c r="C66" s="259"/>
      <c r="D66" s="259"/>
      <c r="E66" s="259"/>
      <c r="F66" s="259"/>
      <c r="G66" s="259"/>
    </row>
    <row r="67" spans="1:7" ht="18.75">
      <c r="A67" s="259"/>
      <c r="B67" s="259"/>
      <c r="C67" s="259"/>
      <c r="D67" s="259"/>
      <c r="E67" s="259"/>
      <c r="F67" s="259"/>
      <c r="G67" s="259"/>
    </row>
    <row r="68" spans="1:7" ht="18.75">
      <c r="A68" s="259"/>
      <c r="B68" s="257"/>
      <c r="C68" s="257"/>
      <c r="D68" s="257"/>
      <c r="E68" s="257"/>
      <c r="F68" s="257"/>
      <c r="G68" s="257"/>
    </row>
    <row r="69" spans="1:7" ht="18.75">
      <c r="A69" s="259"/>
      <c r="B69" s="257"/>
      <c r="C69" s="257"/>
      <c r="D69" s="257"/>
      <c r="E69" s="257"/>
      <c r="F69" s="257"/>
      <c r="G69" s="257"/>
    </row>
    <row r="70" spans="1:7" ht="18.75">
      <c r="A70" s="259"/>
      <c r="B70" s="257"/>
      <c r="C70" s="257"/>
      <c r="D70" s="257"/>
      <c r="E70" s="257"/>
      <c r="F70" s="257"/>
      <c r="G70" s="257"/>
    </row>
    <row r="71" spans="1:7" ht="18.75">
      <c r="A71" s="259"/>
      <c r="B71" s="257"/>
      <c r="C71" s="257"/>
      <c r="D71" s="257"/>
      <c r="E71" s="257"/>
      <c r="F71" s="257"/>
      <c r="G71" s="257"/>
    </row>
    <row r="72" spans="1:7" ht="18.75">
      <c r="A72" s="259"/>
      <c r="B72" s="257"/>
      <c r="C72" s="257"/>
      <c r="D72" s="257"/>
      <c r="E72" s="257"/>
      <c r="F72" s="257"/>
      <c r="G72" s="257"/>
    </row>
    <row r="73" spans="1:7" ht="18.75">
      <c r="A73" s="259"/>
      <c r="B73" s="257"/>
      <c r="C73" s="257"/>
      <c r="D73" s="257"/>
      <c r="E73" s="257"/>
      <c r="F73" s="257"/>
      <c r="G73" s="257"/>
    </row>
    <row r="74" spans="1:7" ht="18.75">
      <c r="A74" s="259"/>
      <c r="B74" s="257"/>
      <c r="C74" s="257"/>
      <c r="D74" s="257"/>
      <c r="E74" s="257"/>
      <c r="F74" s="257"/>
      <c r="G74" s="257"/>
    </row>
    <row r="75" spans="1:7" ht="18.75">
      <c r="A75" s="259"/>
      <c r="B75" s="257"/>
      <c r="C75" s="257"/>
      <c r="D75" s="257"/>
      <c r="E75" s="257"/>
      <c r="F75" s="257"/>
      <c r="G75" s="257"/>
    </row>
    <row r="76" spans="1:7" ht="18.75">
      <c r="A76" s="259"/>
      <c r="B76" s="257"/>
      <c r="C76" s="257"/>
      <c r="D76" s="257"/>
      <c r="E76" s="257"/>
      <c r="F76" s="257"/>
      <c r="G76" s="257"/>
    </row>
    <row r="77" spans="1:7" ht="18.75">
      <c r="A77" s="259"/>
      <c r="B77" s="257"/>
      <c r="C77" s="257"/>
      <c r="D77" s="257"/>
      <c r="E77" s="257"/>
      <c r="F77" s="257"/>
      <c r="G77" s="257"/>
    </row>
    <row r="78" spans="1:7" ht="18.75">
      <c r="A78" s="259"/>
      <c r="B78" s="257"/>
      <c r="C78" s="257"/>
      <c r="D78" s="257"/>
      <c r="E78" s="257"/>
      <c r="F78" s="257"/>
      <c r="G78" s="257"/>
    </row>
    <row r="79" spans="1:7" ht="18.75">
      <c r="A79" s="259"/>
      <c r="B79" s="257"/>
      <c r="C79" s="257"/>
      <c r="D79" s="257"/>
      <c r="E79" s="257"/>
      <c r="F79" s="257"/>
      <c r="G79" s="257"/>
    </row>
    <row r="80" spans="1:7" ht="18.75">
      <c r="A80" s="259"/>
      <c r="B80" s="257"/>
      <c r="C80" s="257"/>
      <c r="D80" s="257"/>
      <c r="E80" s="257"/>
      <c r="F80" s="257"/>
      <c r="G80" s="257"/>
    </row>
    <row r="81" spans="1:7" ht="18.75">
      <c r="A81" s="259"/>
      <c r="B81" s="257"/>
      <c r="C81" s="257"/>
      <c r="D81" s="257"/>
      <c r="E81" s="257"/>
      <c r="F81" s="257"/>
      <c r="G81" s="257"/>
    </row>
    <row r="82" spans="1:7" ht="18.75">
      <c r="A82" s="259"/>
      <c r="B82" s="257"/>
      <c r="C82" s="257"/>
      <c r="D82" s="257"/>
      <c r="E82" s="257"/>
      <c r="F82" s="257"/>
      <c r="G82" s="257"/>
    </row>
    <row r="83" spans="1:7" ht="18.75">
      <c r="A83" s="259"/>
      <c r="B83" s="257"/>
      <c r="C83" s="257"/>
      <c r="D83" s="257"/>
      <c r="E83" s="257"/>
      <c r="F83" s="257"/>
      <c r="G83" s="257"/>
    </row>
    <row r="84" spans="1:7" ht="18.75">
      <c r="A84" s="259"/>
      <c r="B84" s="257"/>
      <c r="C84" s="257"/>
      <c r="D84" s="257"/>
      <c r="E84" s="257"/>
      <c r="F84" s="257"/>
      <c r="G84" s="257"/>
    </row>
    <row r="85" spans="1:7" ht="18.75">
      <c r="A85" s="259"/>
      <c r="B85" s="257"/>
      <c r="C85" s="257"/>
      <c r="D85" s="257"/>
      <c r="E85" s="257"/>
      <c r="F85" s="257"/>
      <c r="G85" s="257"/>
    </row>
    <row r="86" spans="1:7" ht="18.75">
      <c r="A86" s="259"/>
      <c r="B86" s="257"/>
      <c r="C86" s="257"/>
      <c r="D86" s="257"/>
      <c r="E86" s="257"/>
      <c r="F86" s="257"/>
      <c r="G86" s="257"/>
    </row>
    <row r="87" spans="1:7" ht="18.75">
      <c r="A87" s="259"/>
      <c r="B87" s="257"/>
      <c r="C87" s="257"/>
      <c r="D87" s="257"/>
      <c r="E87" s="257"/>
      <c r="F87" s="257"/>
      <c r="G87" s="257"/>
    </row>
    <row r="88" spans="1:7" ht="18.75">
      <c r="A88" s="259"/>
      <c r="B88" s="257"/>
      <c r="C88" s="257"/>
      <c r="D88" s="257"/>
      <c r="E88" s="257"/>
      <c r="F88" s="257"/>
      <c r="G88" s="257"/>
    </row>
    <row r="89" spans="1:7" ht="18.75">
      <c r="A89" s="259"/>
      <c r="B89" s="257"/>
      <c r="C89" s="257"/>
      <c r="D89" s="257"/>
      <c r="E89" s="257"/>
      <c r="F89" s="257"/>
      <c r="G89" s="257"/>
    </row>
    <row r="90" spans="1:7" ht="18.75">
      <c r="A90" s="259"/>
      <c r="B90" s="257"/>
      <c r="C90" s="257"/>
      <c r="D90" s="257"/>
      <c r="E90" s="257"/>
      <c r="F90" s="257"/>
      <c r="G90" s="257"/>
    </row>
    <row r="91" spans="1:7" ht="18.75">
      <c r="A91" s="259"/>
      <c r="B91" s="257"/>
      <c r="C91" s="257"/>
      <c r="D91" s="257"/>
      <c r="E91" s="257"/>
      <c r="F91" s="257"/>
      <c r="G91" s="257"/>
    </row>
    <row r="92" spans="1:7" ht="18.75">
      <c r="A92" s="259"/>
      <c r="B92" s="257"/>
      <c r="C92" s="257"/>
      <c r="D92" s="257"/>
      <c r="E92" s="257"/>
      <c r="F92" s="257"/>
      <c r="G92" s="257"/>
    </row>
    <row r="93" spans="1:7" ht="18.75">
      <c r="A93" s="259"/>
      <c r="B93" s="257"/>
      <c r="C93" s="257"/>
      <c r="D93" s="257"/>
      <c r="E93" s="257"/>
      <c r="F93" s="257"/>
      <c r="G93" s="257"/>
    </row>
    <row r="94" spans="1:7" ht="18.75">
      <c r="A94" s="259"/>
      <c r="B94" s="257"/>
      <c r="C94" s="257"/>
      <c r="D94" s="257"/>
      <c r="E94" s="257"/>
      <c r="F94" s="257"/>
      <c r="G94" s="257"/>
    </row>
    <row r="95" spans="1:7" ht="18.75">
      <c r="A95" s="259"/>
      <c r="B95" s="257"/>
      <c r="C95" s="257"/>
      <c r="D95" s="257"/>
      <c r="E95" s="257"/>
      <c r="F95" s="257"/>
      <c r="G95" s="257"/>
    </row>
    <row r="96" spans="1:7" ht="18.75">
      <c r="A96" s="259"/>
      <c r="B96" s="257"/>
      <c r="C96" s="257"/>
      <c r="D96" s="257"/>
      <c r="E96" s="257"/>
      <c r="F96" s="257"/>
      <c r="G96" s="257"/>
    </row>
    <row r="97" spans="1:7" ht="18.75">
      <c r="A97" s="257"/>
      <c r="B97" s="257"/>
      <c r="C97" s="257"/>
      <c r="D97" s="257"/>
      <c r="E97" s="257"/>
      <c r="F97" s="257"/>
      <c r="G97" s="257"/>
    </row>
    <row r="98" spans="1:7" ht="18.75">
      <c r="A98" s="257"/>
      <c r="B98" s="257"/>
      <c r="C98" s="257"/>
      <c r="D98" s="257"/>
      <c r="E98" s="257"/>
      <c r="F98" s="257"/>
      <c r="G98" s="257"/>
    </row>
    <row r="99" spans="1:7" ht="18.75">
      <c r="A99" s="257"/>
      <c r="B99" s="257"/>
      <c r="C99" s="257"/>
      <c r="D99" s="257"/>
      <c r="E99" s="257"/>
      <c r="F99" s="257"/>
      <c r="G99" s="257"/>
    </row>
    <row r="100" spans="1:7" ht="18.75">
      <c r="A100" s="257"/>
      <c r="B100" s="257"/>
      <c r="C100" s="257"/>
      <c r="D100" s="257"/>
      <c r="E100" s="257"/>
      <c r="F100" s="257"/>
      <c r="G100" s="257"/>
    </row>
    <row r="101" spans="1:7" ht="18.75">
      <c r="A101" s="257"/>
      <c r="B101" s="257"/>
      <c r="C101" s="257"/>
      <c r="D101" s="257"/>
      <c r="E101" s="257"/>
      <c r="F101" s="257"/>
      <c r="G101" s="257"/>
    </row>
    <row r="102" spans="1:7" ht="18.75">
      <c r="A102" s="257"/>
      <c r="B102" s="257"/>
      <c r="C102" s="257"/>
      <c r="D102" s="257"/>
      <c r="E102" s="257"/>
      <c r="F102" s="257"/>
      <c r="G102" s="257"/>
    </row>
    <row r="103" spans="1:7" ht="18.75">
      <c r="A103" s="257"/>
      <c r="B103" s="257"/>
      <c r="C103" s="257"/>
      <c r="D103" s="257"/>
      <c r="E103" s="257"/>
      <c r="F103" s="257"/>
      <c r="G103" s="257"/>
    </row>
    <row r="104" spans="1:7" ht="18.75">
      <c r="A104" s="257"/>
      <c r="B104" s="257"/>
      <c r="C104" s="257"/>
      <c r="D104" s="257"/>
      <c r="E104" s="257"/>
      <c r="F104" s="257"/>
      <c r="G104" s="257"/>
    </row>
    <row r="105" spans="1:7" ht="18.75">
      <c r="A105" s="257"/>
      <c r="B105" s="257"/>
      <c r="C105" s="257"/>
      <c r="D105" s="257"/>
      <c r="E105" s="257"/>
      <c r="F105" s="257"/>
      <c r="G105" s="257"/>
    </row>
    <row r="106" spans="1:7" ht="18">
      <c r="A106" s="261"/>
      <c r="B106" s="261"/>
      <c r="C106" s="261"/>
      <c r="D106" s="261"/>
      <c r="E106" s="261"/>
      <c r="F106" s="261"/>
      <c r="G106" s="261"/>
    </row>
    <row r="107" spans="1:7" ht="18">
      <c r="A107" s="261"/>
      <c r="B107" s="261"/>
      <c r="C107" s="261"/>
      <c r="D107" s="261"/>
      <c r="E107" s="261"/>
      <c r="F107" s="261"/>
      <c r="G107" s="261"/>
    </row>
    <row r="108" spans="1:7" ht="18">
      <c r="A108" s="261"/>
      <c r="B108" s="261"/>
      <c r="C108" s="261"/>
      <c r="D108" s="261"/>
      <c r="E108" s="261"/>
      <c r="F108" s="261"/>
      <c r="G108" s="261"/>
    </row>
    <row r="109" spans="1:7" ht="18">
      <c r="A109" s="261"/>
      <c r="B109" s="261"/>
      <c r="C109" s="261"/>
      <c r="D109" s="261"/>
      <c r="E109" s="261"/>
      <c r="F109" s="261"/>
      <c r="G109" s="261"/>
    </row>
    <row r="110" spans="1:7" ht="18">
      <c r="A110" s="261"/>
      <c r="B110" s="261"/>
      <c r="C110" s="261"/>
      <c r="D110" s="261"/>
      <c r="E110" s="261"/>
      <c r="F110" s="261"/>
      <c r="G110" s="261"/>
    </row>
    <row r="111" spans="1:7" ht="18">
      <c r="A111" s="261"/>
      <c r="B111" s="261"/>
      <c r="C111" s="261"/>
      <c r="D111" s="261"/>
      <c r="E111" s="261"/>
      <c r="F111" s="261"/>
      <c r="G111" s="261"/>
    </row>
    <row r="112" spans="1:7" ht="18">
      <c r="A112" s="261"/>
      <c r="B112" s="261"/>
      <c r="C112" s="261"/>
      <c r="D112" s="261"/>
      <c r="E112" s="261"/>
      <c r="F112" s="261"/>
      <c r="G112" s="261"/>
    </row>
    <row r="113" spans="1:7" ht="18">
      <c r="A113" s="261"/>
      <c r="B113" s="261"/>
      <c r="C113" s="261"/>
      <c r="D113" s="261"/>
      <c r="E113" s="261"/>
      <c r="F113" s="261"/>
      <c r="G113" s="261"/>
    </row>
    <row r="114" spans="1:7" ht="18">
      <c r="A114" s="261"/>
      <c r="B114" s="261"/>
      <c r="C114" s="261"/>
      <c r="D114" s="261"/>
      <c r="E114" s="261"/>
      <c r="F114" s="261"/>
      <c r="G114" s="261"/>
    </row>
    <row r="115" spans="1:7" ht="18">
      <c r="A115" s="261"/>
      <c r="B115" s="261"/>
      <c r="C115" s="261"/>
      <c r="D115" s="261"/>
      <c r="E115" s="261"/>
      <c r="F115" s="261"/>
      <c r="G115" s="261"/>
    </row>
    <row r="116" spans="1:7" ht="18">
      <c r="A116" s="261"/>
      <c r="B116" s="261"/>
      <c r="C116" s="261"/>
      <c r="D116" s="261"/>
      <c r="E116" s="261"/>
      <c r="F116" s="261"/>
      <c r="G116" s="261"/>
    </row>
    <row r="117" spans="1:7" ht="18">
      <c r="A117" s="261"/>
      <c r="B117" s="261"/>
      <c r="C117" s="261"/>
      <c r="D117" s="261"/>
      <c r="E117" s="261"/>
      <c r="F117" s="261"/>
      <c r="G117" s="261"/>
    </row>
    <row r="118" spans="1:7" ht="18">
      <c r="A118" s="261"/>
      <c r="B118" s="261"/>
      <c r="C118" s="261"/>
      <c r="D118" s="261"/>
      <c r="E118" s="261"/>
      <c r="F118" s="261"/>
      <c r="G118" s="261"/>
    </row>
    <row r="119" spans="1:7" ht="18">
      <c r="A119" s="261"/>
      <c r="B119" s="261"/>
      <c r="C119" s="261"/>
      <c r="D119" s="261"/>
      <c r="E119" s="261"/>
      <c r="F119" s="261"/>
      <c r="G119" s="261"/>
    </row>
  </sheetData>
  <sheetProtection/>
  <mergeCells count="3">
    <mergeCell ref="A1:G1"/>
    <mergeCell ref="A2:G2"/>
    <mergeCell ref="E3:G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I121"/>
  <sheetViews>
    <sheetView workbookViewId="0" topLeftCell="A1">
      <selection activeCell="A1" sqref="A1:I1"/>
    </sheetView>
  </sheetViews>
  <sheetFormatPr defaultColWidth="8.57421875" defaultRowHeight="15"/>
  <cols>
    <col min="1" max="1" width="6.28125" style="0" customWidth="1"/>
  </cols>
  <sheetData>
    <row r="1" spans="1:9" ht="23.25">
      <c r="A1" s="332" t="s">
        <v>165</v>
      </c>
      <c r="B1" s="332"/>
      <c r="C1" s="332"/>
      <c r="D1" s="332"/>
      <c r="E1" s="332"/>
      <c r="F1" s="332"/>
      <c r="G1" s="332"/>
      <c r="H1" s="332"/>
      <c r="I1" s="332"/>
    </row>
    <row r="2" spans="1:9" ht="24.75" customHeight="1">
      <c r="A2" s="94"/>
      <c r="B2" s="94"/>
      <c r="C2" s="333" t="s">
        <v>288</v>
      </c>
      <c r="D2" s="333"/>
      <c r="E2" s="333"/>
      <c r="F2" s="333"/>
      <c r="G2" s="333"/>
      <c r="H2" s="317">
        <v>42997</v>
      </c>
      <c r="I2" s="317"/>
    </row>
    <row r="3" spans="1:9" ht="24.75" customHeight="1">
      <c r="A3" s="143" t="s">
        <v>196</v>
      </c>
      <c r="B3" s="94"/>
      <c r="C3" s="94"/>
      <c r="D3" s="94"/>
      <c r="E3" s="94"/>
      <c r="F3" s="94"/>
      <c r="G3" s="94"/>
      <c r="H3" s="94"/>
      <c r="I3" s="89"/>
    </row>
    <row r="4" spans="1:9" ht="24.75" customHeight="1">
      <c r="A4" s="143" t="s">
        <v>290</v>
      </c>
      <c r="B4" s="94"/>
      <c r="C4" s="94"/>
      <c r="D4" s="94"/>
      <c r="E4" s="94"/>
      <c r="F4" s="94"/>
      <c r="G4" s="94"/>
      <c r="H4" s="94"/>
      <c r="I4" s="89"/>
    </row>
    <row r="5" spans="1:9" ht="12" customHeight="1">
      <c r="A5" s="143"/>
      <c r="B5" s="94"/>
      <c r="C5" s="94"/>
      <c r="D5" s="94"/>
      <c r="E5" s="94"/>
      <c r="F5" s="94"/>
      <c r="G5" s="94"/>
      <c r="H5" s="94"/>
      <c r="I5" s="89"/>
    </row>
    <row r="6" spans="1:9" ht="24.75" customHeight="1">
      <c r="A6" s="87" t="s">
        <v>166</v>
      </c>
      <c r="B6" s="88" t="s">
        <v>167</v>
      </c>
      <c r="C6" s="89"/>
      <c r="D6" s="89"/>
      <c r="E6" s="89"/>
      <c r="F6" s="89"/>
      <c r="G6" s="89"/>
      <c r="H6" s="89"/>
      <c r="I6" s="144" t="s">
        <v>237</v>
      </c>
    </row>
    <row r="7" spans="1:9" ht="24.75" customHeight="1">
      <c r="A7" s="237"/>
      <c r="B7" s="313" t="s">
        <v>168</v>
      </c>
      <c r="C7" s="314"/>
      <c r="D7" s="238" t="s">
        <v>201</v>
      </c>
      <c r="E7" s="312" t="s">
        <v>200</v>
      </c>
      <c r="F7" s="312"/>
      <c r="G7" s="312"/>
      <c r="H7" s="312"/>
      <c r="I7" s="238" t="s">
        <v>202</v>
      </c>
    </row>
    <row r="8" spans="1:9" ht="24.75" customHeight="1">
      <c r="A8" s="145" t="s">
        <v>197</v>
      </c>
      <c r="B8" s="329"/>
      <c r="C8" s="330"/>
      <c r="D8" s="145"/>
      <c r="E8" s="316"/>
      <c r="F8" s="316"/>
      <c r="G8" s="316"/>
      <c r="H8" s="316"/>
      <c r="I8" s="146"/>
    </row>
    <row r="9" spans="1:9" ht="24.75" customHeight="1">
      <c r="A9" s="147" t="s">
        <v>198</v>
      </c>
      <c r="B9" s="295"/>
      <c r="C9" s="296"/>
      <c r="D9" s="148"/>
      <c r="E9" s="315"/>
      <c r="F9" s="315"/>
      <c r="G9" s="315"/>
      <c r="H9" s="315"/>
      <c r="I9" s="149"/>
    </row>
    <row r="10" spans="1:9" ht="24.75" customHeight="1">
      <c r="A10" s="150" t="s">
        <v>199</v>
      </c>
      <c r="B10" s="321"/>
      <c r="C10" s="322"/>
      <c r="D10" s="151"/>
      <c r="E10" s="321"/>
      <c r="F10" s="328"/>
      <c r="G10" s="328"/>
      <c r="H10" s="322"/>
      <c r="I10" s="152"/>
    </row>
    <row r="11" spans="1:9" ht="24.75" customHeight="1">
      <c r="A11" s="323" t="s">
        <v>203</v>
      </c>
      <c r="B11" s="324"/>
      <c r="C11" s="324"/>
      <c r="D11" s="324"/>
      <c r="E11" s="324"/>
      <c r="F11" s="324"/>
      <c r="G11" s="324"/>
      <c r="H11" s="324"/>
      <c r="I11" s="325"/>
    </row>
    <row r="12" spans="1:9" ht="24.75" customHeight="1">
      <c r="A12" s="153"/>
      <c r="B12" s="326"/>
      <c r="C12" s="326"/>
      <c r="D12" s="326"/>
      <c r="E12" s="326"/>
      <c r="F12" s="326"/>
      <c r="G12" s="326"/>
      <c r="H12" s="326"/>
      <c r="I12" s="327"/>
    </row>
    <row r="13" spans="1:9" ht="12" customHeight="1">
      <c r="A13" s="89"/>
      <c r="B13" s="89"/>
      <c r="C13" s="89"/>
      <c r="D13" s="89"/>
      <c r="E13" s="89"/>
      <c r="F13" s="89"/>
      <c r="G13" s="89"/>
      <c r="H13" s="89"/>
      <c r="I13" s="89"/>
    </row>
    <row r="14" spans="1:9" ht="24.75" customHeight="1">
      <c r="A14" s="87" t="s">
        <v>230</v>
      </c>
      <c r="B14" s="88" t="s">
        <v>169</v>
      </c>
      <c r="C14" s="89"/>
      <c r="D14" s="89"/>
      <c r="E14" s="89"/>
      <c r="F14" s="89"/>
      <c r="G14" s="89"/>
      <c r="H14" s="89"/>
      <c r="I14" s="89"/>
    </row>
    <row r="15" spans="1:9" ht="24.75" customHeight="1">
      <c r="A15" s="89"/>
      <c r="B15" s="240" t="s">
        <v>170</v>
      </c>
      <c r="C15" s="89"/>
      <c r="D15" s="89"/>
      <c r="E15" s="89"/>
      <c r="F15" s="89"/>
      <c r="G15" s="89"/>
      <c r="H15" s="89"/>
      <c r="I15" s="89"/>
    </row>
    <row r="16" spans="1:9" ht="24.75" customHeight="1">
      <c r="A16" s="89"/>
      <c r="B16" s="240" t="s">
        <v>171</v>
      </c>
      <c r="C16" s="89"/>
      <c r="D16" s="89"/>
      <c r="E16" s="89"/>
      <c r="F16" s="89"/>
      <c r="G16" s="89"/>
      <c r="H16" s="89"/>
      <c r="I16" s="89"/>
    </row>
    <row r="17" spans="1:9" ht="24.75" customHeight="1">
      <c r="A17" s="89"/>
      <c r="B17" s="240" t="s">
        <v>172</v>
      </c>
      <c r="C17" s="89"/>
      <c r="D17" s="89"/>
      <c r="E17" s="89"/>
      <c r="F17" s="89"/>
      <c r="G17" s="89"/>
      <c r="H17" s="89"/>
      <c r="I17" s="89"/>
    </row>
    <row r="18" spans="1:9" ht="24.75" customHeight="1">
      <c r="A18" s="318"/>
      <c r="B18" s="319"/>
      <c r="C18" s="319"/>
      <c r="D18" s="319"/>
      <c r="E18" s="319"/>
      <c r="F18" s="319"/>
      <c r="G18" s="319"/>
      <c r="H18" s="319"/>
      <c r="I18" s="320"/>
    </row>
    <row r="19" spans="1:9" ht="24.75" customHeight="1">
      <c r="A19" s="306"/>
      <c r="B19" s="307"/>
      <c r="C19" s="307"/>
      <c r="D19" s="307"/>
      <c r="E19" s="307"/>
      <c r="F19" s="307"/>
      <c r="G19" s="307"/>
      <c r="H19" s="307"/>
      <c r="I19" s="308"/>
    </row>
    <row r="20" spans="1:9" ht="24.75" customHeight="1">
      <c r="A20" s="309"/>
      <c r="B20" s="310"/>
      <c r="C20" s="310"/>
      <c r="D20" s="310"/>
      <c r="E20" s="310"/>
      <c r="F20" s="310"/>
      <c r="G20" s="310"/>
      <c r="H20" s="310"/>
      <c r="I20" s="311"/>
    </row>
    <row r="21" spans="1:9" ht="12" customHeight="1">
      <c r="A21" s="154"/>
      <c r="B21" s="154"/>
      <c r="C21" s="154"/>
      <c r="D21" s="154"/>
      <c r="E21" s="154"/>
      <c r="F21" s="154"/>
      <c r="G21" s="154"/>
      <c r="H21" s="154"/>
      <c r="I21" s="154"/>
    </row>
    <row r="22" spans="1:9" ht="24.75" customHeight="1">
      <c r="A22" s="87" t="s">
        <v>70</v>
      </c>
      <c r="B22" s="88" t="s">
        <v>173</v>
      </c>
      <c r="C22" s="89"/>
      <c r="D22" s="89"/>
      <c r="E22" s="89"/>
      <c r="F22" s="89"/>
      <c r="G22" s="89"/>
      <c r="H22" s="89"/>
      <c r="I22" s="89"/>
    </row>
    <row r="23" spans="1:9" ht="24.75" customHeight="1">
      <c r="A23" s="89"/>
      <c r="B23" s="240" t="s">
        <v>205</v>
      </c>
      <c r="C23" s="89"/>
      <c r="D23" s="89"/>
      <c r="E23" s="89"/>
      <c r="F23" s="89"/>
      <c r="G23" s="89"/>
      <c r="H23" s="89"/>
      <c r="I23" s="89"/>
    </row>
    <row r="24" spans="1:9" ht="24.75" customHeight="1">
      <c r="A24" s="89"/>
      <c r="B24" s="240" t="s">
        <v>174</v>
      </c>
      <c r="C24" s="89"/>
      <c r="D24" s="89"/>
      <c r="E24" s="89"/>
      <c r="F24" s="89"/>
      <c r="G24" s="89"/>
      <c r="H24" s="89"/>
      <c r="I24" s="89"/>
    </row>
    <row r="25" spans="1:9" ht="24.75" customHeight="1">
      <c r="A25" s="89"/>
      <c r="B25" s="240" t="s">
        <v>214</v>
      </c>
      <c r="C25" s="89"/>
      <c r="D25" s="89"/>
      <c r="E25" s="89"/>
      <c r="F25" s="89"/>
      <c r="G25" s="89"/>
      <c r="H25" s="89"/>
      <c r="I25" s="89"/>
    </row>
    <row r="26" spans="1:9" ht="24.75" customHeight="1">
      <c r="A26" s="89"/>
      <c r="B26" s="240" t="s">
        <v>206</v>
      </c>
      <c r="C26" s="89"/>
      <c r="D26" s="89"/>
      <c r="E26" s="89"/>
      <c r="F26" s="89"/>
      <c r="G26" s="89"/>
      <c r="H26" s="89"/>
      <c r="I26" s="89"/>
    </row>
    <row r="27" spans="1:9" ht="24.75" customHeight="1">
      <c r="A27" s="318"/>
      <c r="B27" s="319"/>
      <c r="C27" s="319"/>
      <c r="D27" s="319"/>
      <c r="E27" s="319"/>
      <c r="F27" s="319"/>
      <c r="G27" s="319"/>
      <c r="H27" s="319"/>
      <c r="I27" s="320"/>
    </row>
    <row r="28" spans="1:9" ht="24.75" customHeight="1">
      <c r="A28" s="306"/>
      <c r="B28" s="307"/>
      <c r="C28" s="307"/>
      <c r="D28" s="307"/>
      <c r="E28" s="307"/>
      <c r="F28" s="307"/>
      <c r="G28" s="307"/>
      <c r="H28" s="307"/>
      <c r="I28" s="308"/>
    </row>
    <row r="29" spans="1:9" ht="24.75" customHeight="1">
      <c r="A29" s="309"/>
      <c r="B29" s="310"/>
      <c r="C29" s="310"/>
      <c r="D29" s="310"/>
      <c r="E29" s="310"/>
      <c r="F29" s="310"/>
      <c r="G29" s="310"/>
      <c r="H29" s="310"/>
      <c r="I29" s="311"/>
    </row>
    <row r="30" spans="1:9" ht="12" customHeight="1">
      <c r="A30" s="89"/>
      <c r="B30" s="154"/>
      <c r="C30" s="89"/>
      <c r="D30" s="89"/>
      <c r="E30" s="89"/>
      <c r="F30" s="89"/>
      <c r="G30" s="89"/>
      <c r="H30" s="89"/>
      <c r="I30" s="89"/>
    </row>
    <row r="31" spans="1:9" ht="24.75" customHeight="1">
      <c r="A31" s="87" t="s">
        <v>71</v>
      </c>
      <c r="B31" s="88" t="s">
        <v>175</v>
      </c>
      <c r="C31" s="89"/>
      <c r="D31" s="89"/>
      <c r="E31" s="89"/>
      <c r="F31" s="89"/>
      <c r="G31" s="89"/>
      <c r="H31" s="89"/>
      <c r="I31" s="89"/>
    </row>
    <row r="32" spans="1:9" ht="24.75" customHeight="1">
      <c r="A32" s="89"/>
      <c r="B32" s="239" t="s">
        <v>176</v>
      </c>
      <c r="C32" s="89"/>
      <c r="D32" s="89"/>
      <c r="E32" s="89"/>
      <c r="F32" s="89"/>
      <c r="G32" s="89"/>
      <c r="H32" s="89"/>
      <c r="I32" s="89"/>
    </row>
    <row r="33" spans="1:9" ht="24.75" customHeight="1">
      <c r="A33" s="89"/>
      <c r="B33" s="239" t="s">
        <v>177</v>
      </c>
      <c r="C33" s="89"/>
      <c r="D33" s="89"/>
      <c r="E33" s="89"/>
      <c r="F33" s="89"/>
      <c r="G33" s="89"/>
      <c r="H33" s="89"/>
      <c r="I33" s="89"/>
    </row>
    <row r="34" spans="1:9" ht="24.75" customHeight="1">
      <c r="A34" s="89"/>
      <c r="B34" s="155" t="s">
        <v>204</v>
      </c>
      <c r="C34" s="156" t="s">
        <v>178</v>
      </c>
      <c r="D34" s="156" t="s">
        <v>179</v>
      </c>
      <c r="E34" s="156" t="s">
        <v>180</v>
      </c>
      <c r="F34" s="156" t="s">
        <v>181</v>
      </c>
      <c r="G34" s="156" t="s">
        <v>182</v>
      </c>
      <c r="H34" s="156" t="s">
        <v>183</v>
      </c>
      <c r="I34" s="156" t="s">
        <v>184</v>
      </c>
    </row>
    <row r="35" spans="1:9" ht="24.75" customHeight="1">
      <c r="A35" s="89"/>
      <c r="B35" s="157"/>
      <c r="C35" s="157"/>
      <c r="D35" s="157"/>
      <c r="E35" s="157"/>
      <c r="F35" s="157"/>
      <c r="G35" s="157"/>
      <c r="H35" s="157"/>
      <c r="I35" s="157"/>
    </row>
    <row r="36" spans="1:9" ht="24.75" customHeight="1">
      <c r="A36" s="89"/>
      <c r="B36" s="88" t="s">
        <v>207</v>
      </c>
      <c r="C36" s="158"/>
      <c r="D36" s="158"/>
      <c r="E36" s="158"/>
      <c r="F36" s="158"/>
      <c r="G36" s="158"/>
      <c r="H36" s="158"/>
      <c r="I36" s="158"/>
    </row>
    <row r="37" spans="1:9" ht="24.75" customHeight="1">
      <c r="A37" s="89"/>
      <c r="B37" s="241" t="s">
        <v>208</v>
      </c>
      <c r="C37" s="310"/>
      <c r="D37" s="310"/>
      <c r="E37" s="310"/>
      <c r="F37" s="310"/>
      <c r="G37" s="242" t="s">
        <v>202</v>
      </c>
      <c r="H37" s="331"/>
      <c r="I37" s="331"/>
    </row>
    <row r="38" spans="1:9" ht="12" customHeight="1">
      <c r="A38" s="89"/>
      <c r="B38" s="89"/>
      <c r="C38" s="89"/>
      <c r="D38" s="89"/>
      <c r="E38" s="89"/>
      <c r="F38" s="89"/>
      <c r="G38" s="89"/>
      <c r="H38" s="89"/>
      <c r="I38" s="89"/>
    </row>
    <row r="39" spans="1:9" ht="24.75" customHeight="1">
      <c r="A39" s="303" t="s">
        <v>209</v>
      </c>
      <c r="B39" s="304"/>
      <c r="C39" s="304"/>
      <c r="D39" s="304"/>
      <c r="E39" s="304"/>
      <c r="F39" s="304"/>
      <c r="G39" s="304"/>
      <c r="H39" s="304"/>
      <c r="I39" s="305"/>
    </row>
    <row r="40" spans="1:9" ht="24.75" customHeight="1">
      <c r="A40" s="306"/>
      <c r="B40" s="307"/>
      <c r="C40" s="307"/>
      <c r="D40" s="307"/>
      <c r="E40" s="307"/>
      <c r="F40" s="307"/>
      <c r="G40" s="307"/>
      <c r="H40" s="307"/>
      <c r="I40" s="308"/>
    </row>
    <row r="41" spans="1:9" ht="24.75" customHeight="1">
      <c r="A41" s="309"/>
      <c r="B41" s="310"/>
      <c r="C41" s="310"/>
      <c r="D41" s="310"/>
      <c r="E41" s="310"/>
      <c r="F41" s="310"/>
      <c r="G41" s="310"/>
      <c r="H41" s="310"/>
      <c r="I41" s="311"/>
    </row>
    <row r="42" spans="1:9" ht="12" customHeight="1">
      <c r="A42" s="160"/>
      <c r="B42" s="160"/>
      <c r="C42" s="160"/>
      <c r="D42" s="160"/>
      <c r="E42" s="160"/>
      <c r="F42" s="160"/>
      <c r="G42" s="160"/>
      <c r="H42" s="160"/>
      <c r="I42" s="160"/>
    </row>
    <row r="43" spans="1:9" ht="24.75" customHeight="1">
      <c r="A43" s="91" t="s">
        <v>231</v>
      </c>
      <c r="B43" s="90" t="s">
        <v>210</v>
      </c>
      <c r="C43" s="160"/>
      <c r="D43" s="160"/>
      <c r="E43" s="160"/>
      <c r="F43" s="160"/>
      <c r="G43" s="160"/>
      <c r="H43" s="160"/>
      <c r="I43" s="160"/>
    </row>
    <row r="44" spans="1:9" ht="24.75" customHeight="1">
      <c r="A44" s="89"/>
      <c r="B44" s="243" t="s">
        <v>211</v>
      </c>
      <c r="C44" s="160"/>
      <c r="D44" s="160"/>
      <c r="E44" s="160"/>
      <c r="F44" s="160"/>
      <c r="G44" s="160"/>
      <c r="H44" s="160"/>
      <c r="I44" s="160"/>
    </row>
    <row r="45" spans="1:9" ht="24.75" customHeight="1">
      <c r="A45" s="89"/>
      <c r="B45" s="243" t="s">
        <v>213</v>
      </c>
      <c r="C45" s="160"/>
      <c r="D45" s="160"/>
      <c r="E45" s="160"/>
      <c r="F45" s="160"/>
      <c r="G45" s="160"/>
      <c r="H45" s="160"/>
      <c r="I45" s="160"/>
    </row>
    <row r="46" spans="1:9" ht="24.75" customHeight="1">
      <c r="A46" s="89"/>
      <c r="B46" s="243" t="s">
        <v>212</v>
      </c>
      <c r="C46" s="160"/>
      <c r="D46" s="160"/>
      <c r="E46" s="160"/>
      <c r="F46" s="160"/>
      <c r="G46" s="160"/>
      <c r="H46" s="160"/>
      <c r="I46" s="160"/>
    </row>
    <row r="47" spans="1:9" ht="24.75" customHeight="1">
      <c r="A47" s="89"/>
      <c r="B47" s="243" t="s">
        <v>289</v>
      </c>
      <c r="C47" s="160"/>
      <c r="D47" s="160"/>
      <c r="E47" s="160"/>
      <c r="F47" s="160"/>
      <c r="G47" s="160"/>
      <c r="H47" s="160"/>
      <c r="I47" s="160"/>
    </row>
    <row r="48" spans="1:9" ht="24.75" customHeight="1">
      <c r="A48" s="303" t="s">
        <v>209</v>
      </c>
      <c r="B48" s="304"/>
      <c r="C48" s="304"/>
      <c r="D48" s="304"/>
      <c r="E48" s="304"/>
      <c r="F48" s="304"/>
      <c r="G48" s="304"/>
      <c r="H48" s="304"/>
      <c r="I48" s="305"/>
    </row>
    <row r="49" spans="1:9" ht="24.75" customHeight="1">
      <c r="A49" s="306"/>
      <c r="B49" s="307"/>
      <c r="C49" s="307"/>
      <c r="D49" s="307"/>
      <c r="E49" s="307"/>
      <c r="F49" s="307"/>
      <c r="G49" s="307"/>
      <c r="H49" s="307"/>
      <c r="I49" s="308"/>
    </row>
    <row r="50" spans="1:9" ht="24.75" customHeight="1">
      <c r="A50" s="309"/>
      <c r="B50" s="310"/>
      <c r="C50" s="310"/>
      <c r="D50" s="310"/>
      <c r="E50" s="310"/>
      <c r="F50" s="310"/>
      <c r="G50" s="310"/>
      <c r="H50" s="310"/>
      <c r="I50" s="311"/>
    </row>
    <row r="51" spans="1:9" ht="12" customHeight="1">
      <c r="A51" s="160"/>
      <c r="B51" s="160"/>
      <c r="C51" s="160"/>
      <c r="D51" s="160"/>
      <c r="E51" s="160"/>
      <c r="F51" s="160"/>
      <c r="G51" s="160"/>
      <c r="H51" s="160"/>
      <c r="I51" s="160"/>
    </row>
    <row r="52" spans="1:9" ht="24.75" customHeight="1">
      <c r="A52" s="87" t="s">
        <v>232</v>
      </c>
      <c r="B52" s="88" t="s">
        <v>185</v>
      </c>
      <c r="C52" s="89"/>
      <c r="D52" s="89"/>
      <c r="E52" s="89"/>
      <c r="F52" s="89"/>
      <c r="G52" s="89"/>
      <c r="H52" s="89"/>
      <c r="I52" s="89"/>
    </row>
    <row r="53" spans="1:9" ht="24.75" customHeight="1">
      <c r="A53" s="89"/>
      <c r="B53" s="240" t="s">
        <v>226</v>
      </c>
      <c r="C53" s="89"/>
      <c r="D53" s="89"/>
      <c r="E53" s="89"/>
      <c r="F53" s="89"/>
      <c r="G53" s="89"/>
      <c r="H53" s="89"/>
      <c r="I53" s="89"/>
    </row>
    <row r="54" spans="1:9" ht="24.75" customHeight="1">
      <c r="A54" s="89"/>
      <c r="B54" s="240" t="s">
        <v>186</v>
      </c>
      <c r="C54" s="89"/>
      <c r="D54" s="89"/>
      <c r="E54" s="89"/>
      <c r="F54" s="89"/>
      <c r="G54" s="89"/>
      <c r="H54" s="89"/>
      <c r="I54" s="89"/>
    </row>
    <row r="55" spans="1:9" ht="24.75" customHeight="1">
      <c r="A55" s="89"/>
      <c r="B55" s="240" t="s">
        <v>187</v>
      </c>
      <c r="C55" s="89"/>
      <c r="D55" s="89"/>
      <c r="E55" s="89"/>
      <c r="F55" s="89"/>
      <c r="G55" s="89"/>
      <c r="H55" s="89"/>
      <c r="I55" s="89"/>
    </row>
    <row r="56" spans="1:9" ht="24.75" customHeight="1">
      <c r="A56" s="89"/>
      <c r="B56" s="240" t="s">
        <v>188</v>
      </c>
      <c r="C56" s="89"/>
      <c r="D56" s="89"/>
      <c r="E56" s="89"/>
      <c r="F56" s="89"/>
      <c r="G56" s="89"/>
      <c r="H56" s="89"/>
      <c r="I56" s="89"/>
    </row>
    <row r="57" spans="1:9" ht="24.75" customHeight="1">
      <c r="A57" s="89"/>
      <c r="B57" s="240" t="s">
        <v>189</v>
      </c>
      <c r="C57" s="89"/>
      <c r="D57" s="89"/>
      <c r="E57" s="89"/>
      <c r="F57" s="89"/>
      <c r="G57" s="89"/>
      <c r="H57" s="89"/>
      <c r="I57" s="89"/>
    </row>
    <row r="58" spans="1:9" ht="24.75" customHeight="1">
      <c r="A58" s="89" t="s">
        <v>190</v>
      </c>
      <c r="B58" s="89"/>
      <c r="C58" s="89"/>
      <c r="D58" s="89"/>
      <c r="E58" s="89"/>
      <c r="F58" s="89"/>
      <c r="G58" s="89"/>
      <c r="H58" s="89"/>
      <c r="I58" s="89"/>
    </row>
    <row r="59" spans="1:9" ht="24.75" customHeight="1">
      <c r="A59" s="303" t="s">
        <v>209</v>
      </c>
      <c r="B59" s="304"/>
      <c r="C59" s="304"/>
      <c r="D59" s="304"/>
      <c r="E59" s="304"/>
      <c r="F59" s="304"/>
      <c r="G59" s="304"/>
      <c r="H59" s="304"/>
      <c r="I59" s="305"/>
    </row>
    <row r="60" spans="1:9" ht="24.75" customHeight="1">
      <c r="A60" s="306"/>
      <c r="B60" s="307"/>
      <c r="C60" s="307"/>
      <c r="D60" s="307"/>
      <c r="E60" s="307"/>
      <c r="F60" s="307"/>
      <c r="G60" s="307"/>
      <c r="H60" s="307"/>
      <c r="I60" s="308"/>
    </row>
    <row r="61" spans="1:9" ht="24.75" customHeight="1">
      <c r="A61" s="309"/>
      <c r="B61" s="310"/>
      <c r="C61" s="310"/>
      <c r="D61" s="310"/>
      <c r="E61" s="310"/>
      <c r="F61" s="310"/>
      <c r="G61" s="310"/>
      <c r="H61" s="310"/>
      <c r="I61" s="311"/>
    </row>
    <row r="62" spans="1:9" ht="12" customHeight="1">
      <c r="A62" s="158"/>
      <c r="B62" s="158"/>
      <c r="C62" s="158"/>
      <c r="D62" s="158"/>
      <c r="E62" s="158"/>
      <c r="F62" s="158"/>
      <c r="G62" s="158"/>
      <c r="H62" s="158"/>
      <c r="I62" s="158"/>
    </row>
    <row r="63" spans="1:9" ht="24.75" customHeight="1">
      <c r="A63" s="87" t="s">
        <v>233</v>
      </c>
      <c r="B63" s="88" t="s">
        <v>191</v>
      </c>
      <c r="C63" s="89"/>
      <c r="D63" s="89"/>
      <c r="E63" s="89"/>
      <c r="F63" s="89"/>
      <c r="G63" s="89"/>
      <c r="H63" s="89"/>
      <c r="I63" s="89"/>
    </row>
    <row r="64" spans="1:9" ht="24.75" customHeight="1">
      <c r="A64" s="89"/>
      <c r="B64" s="240" t="s">
        <v>192</v>
      </c>
      <c r="C64" s="89"/>
      <c r="D64" s="89"/>
      <c r="E64" s="89"/>
      <c r="F64" s="89"/>
      <c r="G64" s="89"/>
      <c r="H64" s="89"/>
      <c r="I64" s="89"/>
    </row>
    <row r="65" spans="1:9" ht="24.75" customHeight="1">
      <c r="A65" s="89"/>
      <c r="B65" s="240" t="s">
        <v>193</v>
      </c>
      <c r="C65" s="89"/>
      <c r="D65" s="89"/>
      <c r="E65" s="89"/>
      <c r="F65" s="89"/>
      <c r="G65" s="89"/>
      <c r="H65" s="89"/>
      <c r="I65" s="89"/>
    </row>
    <row r="66" spans="1:9" ht="24.75" customHeight="1">
      <c r="A66" s="89"/>
      <c r="B66" s="240" t="s">
        <v>195</v>
      </c>
      <c r="C66" s="89"/>
      <c r="D66" s="89"/>
      <c r="E66" s="89"/>
      <c r="F66" s="89"/>
      <c r="G66" s="89"/>
      <c r="H66" s="89"/>
      <c r="I66" s="89"/>
    </row>
    <row r="67" spans="1:9" ht="24.75" customHeight="1">
      <c r="A67" s="89"/>
      <c r="B67" s="240" t="s">
        <v>228</v>
      </c>
      <c r="C67" s="89"/>
      <c r="D67" s="89"/>
      <c r="E67" s="89"/>
      <c r="F67" s="241" t="s">
        <v>229</v>
      </c>
      <c r="G67" s="310"/>
      <c r="H67" s="310"/>
      <c r="I67" s="310"/>
    </row>
    <row r="68" spans="1:9" ht="24.75" customHeight="1">
      <c r="A68" s="89"/>
      <c r="B68" s="240" t="s">
        <v>194</v>
      </c>
      <c r="C68" s="89"/>
      <c r="D68" s="89"/>
      <c r="E68" s="89"/>
      <c r="F68" s="244" t="s">
        <v>227</v>
      </c>
      <c r="G68" s="310"/>
      <c r="H68" s="310"/>
      <c r="I68" s="310"/>
    </row>
    <row r="69" spans="1:9" ht="24.75" customHeight="1">
      <c r="A69" s="303" t="s">
        <v>209</v>
      </c>
      <c r="B69" s="304"/>
      <c r="C69" s="304"/>
      <c r="D69" s="304"/>
      <c r="E69" s="304"/>
      <c r="F69" s="304"/>
      <c r="G69" s="304"/>
      <c r="H69" s="304"/>
      <c r="I69" s="305"/>
    </row>
    <row r="70" spans="1:9" ht="24.75" customHeight="1">
      <c r="A70" s="306"/>
      <c r="B70" s="307"/>
      <c r="C70" s="307"/>
      <c r="D70" s="307"/>
      <c r="E70" s="307"/>
      <c r="F70" s="307"/>
      <c r="G70" s="307"/>
      <c r="H70" s="307"/>
      <c r="I70" s="308"/>
    </row>
    <row r="71" spans="1:9" ht="24.75" customHeight="1">
      <c r="A71" s="309"/>
      <c r="B71" s="310"/>
      <c r="C71" s="310"/>
      <c r="D71" s="310"/>
      <c r="E71" s="310"/>
      <c r="F71" s="310"/>
      <c r="G71" s="310"/>
      <c r="H71" s="310"/>
      <c r="I71" s="311"/>
    </row>
    <row r="72" spans="1:9" ht="12" customHeight="1">
      <c r="A72" s="89"/>
      <c r="B72" s="89"/>
      <c r="C72" s="89"/>
      <c r="D72" s="89"/>
      <c r="E72" s="89"/>
      <c r="F72" s="89"/>
      <c r="G72" s="89"/>
      <c r="H72" s="89"/>
      <c r="I72" s="89"/>
    </row>
    <row r="73" spans="1:9" ht="24.75" customHeight="1">
      <c r="A73" s="87" t="s">
        <v>91</v>
      </c>
      <c r="B73" s="240" t="s">
        <v>215</v>
      </c>
      <c r="C73" s="89"/>
      <c r="D73" s="89"/>
      <c r="E73" s="89"/>
      <c r="F73" s="89"/>
      <c r="G73" s="89"/>
      <c r="H73" s="89"/>
      <c r="I73" s="89"/>
    </row>
    <row r="74" spans="1:9" ht="24.75" customHeight="1">
      <c r="A74" s="89"/>
      <c r="B74" s="239" t="s">
        <v>216</v>
      </c>
      <c r="C74" s="89"/>
      <c r="D74" s="89"/>
      <c r="E74" s="89"/>
      <c r="F74" s="89"/>
      <c r="G74" s="89"/>
      <c r="H74" s="89"/>
      <c r="I74" s="89"/>
    </row>
    <row r="75" spans="1:9" ht="24.75" customHeight="1">
      <c r="A75" s="89"/>
      <c r="B75" s="245">
        <v>0</v>
      </c>
      <c r="C75" s="239" t="s">
        <v>217</v>
      </c>
      <c r="D75" s="89"/>
      <c r="E75" s="89"/>
      <c r="F75" s="89"/>
      <c r="G75" s="89"/>
      <c r="H75" s="89"/>
      <c r="I75" s="89"/>
    </row>
    <row r="76" spans="1:9" ht="24.75" customHeight="1">
      <c r="A76" s="89"/>
      <c r="B76" s="239" t="s">
        <v>218</v>
      </c>
      <c r="C76" s="89"/>
      <c r="D76" s="89"/>
      <c r="E76" s="89"/>
      <c r="F76" s="89"/>
      <c r="G76" s="89"/>
      <c r="H76" s="89"/>
      <c r="I76" s="89"/>
    </row>
    <row r="77" spans="1:9" ht="24.75" customHeight="1">
      <c r="A77" s="89"/>
      <c r="B77" s="241" t="s">
        <v>224</v>
      </c>
      <c r="C77" s="159"/>
      <c r="D77" s="331"/>
      <c r="E77" s="331"/>
      <c r="F77" s="331"/>
      <c r="G77" s="331"/>
      <c r="H77" s="331"/>
      <c r="I77" s="331"/>
    </row>
    <row r="78" spans="1:9" ht="24.75" customHeight="1">
      <c r="A78" s="303" t="s">
        <v>203</v>
      </c>
      <c r="B78" s="304"/>
      <c r="C78" s="304"/>
      <c r="D78" s="304"/>
      <c r="E78" s="304"/>
      <c r="F78" s="304"/>
      <c r="G78" s="304"/>
      <c r="H78" s="304"/>
      <c r="I78" s="305"/>
    </row>
    <row r="79" spans="1:9" ht="24.75" customHeight="1">
      <c r="A79" s="306"/>
      <c r="B79" s="307"/>
      <c r="C79" s="307"/>
      <c r="D79" s="307"/>
      <c r="E79" s="307"/>
      <c r="F79" s="307"/>
      <c r="G79" s="307"/>
      <c r="H79" s="307"/>
      <c r="I79" s="308"/>
    </row>
    <row r="80" spans="1:9" ht="24.75" customHeight="1">
      <c r="A80" s="309"/>
      <c r="B80" s="310"/>
      <c r="C80" s="310"/>
      <c r="D80" s="310"/>
      <c r="E80" s="310"/>
      <c r="F80" s="310"/>
      <c r="G80" s="310"/>
      <c r="H80" s="310"/>
      <c r="I80" s="311"/>
    </row>
    <row r="81" spans="1:9" ht="12" customHeight="1">
      <c r="A81" s="89"/>
      <c r="B81" s="89"/>
      <c r="C81" s="89"/>
      <c r="D81" s="89"/>
      <c r="E81" s="89"/>
      <c r="F81" s="89"/>
      <c r="G81" s="89"/>
      <c r="H81" s="89"/>
      <c r="I81" s="89"/>
    </row>
    <row r="82" spans="1:9" ht="24.75" customHeight="1">
      <c r="A82" s="87" t="s">
        <v>234</v>
      </c>
      <c r="B82" s="88" t="s">
        <v>219</v>
      </c>
      <c r="C82" s="89"/>
      <c r="D82" s="89"/>
      <c r="E82" s="89"/>
      <c r="F82" s="89"/>
      <c r="G82" s="89"/>
      <c r="H82" s="89"/>
      <c r="I82" s="89"/>
    </row>
    <row r="83" spans="1:9" ht="24.75" customHeight="1">
      <c r="A83" s="89"/>
      <c r="B83" s="240" t="s">
        <v>225</v>
      </c>
      <c r="C83" s="89"/>
      <c r="D83" s="89"/>
      <c r="E83" s="89"/>
      <c r="F83" s="89"/>
      <c r="G83" s="89"/>
      <c r="H83" s="89"/>
      <c r="I83" s="89"/>
    </row>
    <row r="84" spans="1:9" ht="24.75" customHeight="1">
      <c r="A84" s="89"/>
      <c r="B84" s="240" t="s">
        <v>220</v>
      </c>
      <c r="C84" s="89"/>
      <c r="D84" s="89"/>
      <c r="E84" s="246" t="s">
        <v>222</v>
      </c>
      <c r="F84" s="331"/>
      <c r="G84" s="331"/>
      <c r="H84" s="331"/>
      <c r="I84" s="331"/>
    </row>
    <row r="85" spans="1:9" ht="24.75" customHeight="1">
      <c r="A85" s="89"/>
      <c r="B85" s="240" t="s">
        <v>221</v>
      </c>
      <c r="C85" s="89"/>
      <c r="D85" s="89"/>
      <c r="E85" s="247" t="s">
        <v>223</v>
      </c>
      <c r="F85" s="334"/>
      <c r="G85" s="334"/>
      <c r="H85" s="334"/>
      <c r="I85" s="334"/>
    </row>
    <row r="86" spans="1:9" ht="24.75" customHeight="1">
      <c r="A86" s="303" t="s">
        <v>203</v>
      </c>
      <c r="B86" s="304"/>
      <c r="C86" s="304"/>
      <c r="D86" s="304"/>
      <c r="E86" s="304"/>
      <c r="F86" s="304"/>
      <c r="G86" s="304"/>
      <c r="H86" s="304"/>
      <c r="I86" s="305"/>
    </row>
    <row r="87" spans="1:9" ht="24.75" customHeight="1">
      <c r="A87" s="306"/>
      <c r="B87" s="307"/>
      <c r="C87" s="307"/>
      <c r="D87" s="307"/>
      <c r="E87" s="307"/>
      <c r="F87" s="307"/>
      <c r="G87" s="307"/>
      <c r="H87" s="307"/>
      <c r="I87" s="308"/>
    </row>
    <row r="88" spans="1:9" ht="24.75" customHeight="1">
      <c r="A88" s="309"/>
      <c r="B88" s="310"/>
      <c r="C88" s="310"/>
      <c r="D88" s="310"/>
      <c r="E88" s="310"/>
      <c r="F88" s="310"/>
      <c r="G88" s="310"/>
      <c r="H88" s="310"/>
      <c r="I88" s="311"/>
    </row>
    <row r="89" spans="1:9" ht="12" customHeight="1">
      <c r="A89" s="89"/>
      <c r="B89" s="89"/>
      <c r="C89" s="89"/>
      <c r="D89" s="89"/>
      <c r="E89" s="89"/>
      <c r="F89" s="89"/>
      <c r="G89" s="89"/>
      <c r="H89" s="89"/>
      <c r="I89" s="89"/>
    </row>
    <row r="90" spans="1:9" ht="24.75" customHeight="1">
      <c r="A90" s="87" t="s">
        <v>235</v>
      </c>
      <c r="B90" s="88" t="s">
        <v>236</v>
      </c>
      <c r="C90" s="89"/>
      <c r="D90" s="89"/>
      <c r="E90" s="89"/>
      <c r="F90" s="89"/>
      <c r="G90" s="89"/>
      <c r="H90" s="89"/>
      <c r="I90" s="89"/>
    </row>
    <row r="91" spans="1:9" ht="24.75" customHeight="1">
      <c r="A91" s="303"/>
      <c r="B91" s="304"/>
      <c r="C91" s="304"/>
      <c r="D91" s="304"/>
      <c r="E91" s="304"/>
      <c r="F91" s="304"/>
      <c r="G91" s="304"/>
      <c r="H91" s="304"/>
      <c r="I91" s="305"/>
    </row>
    <row r="92" spans="1:9" ht="24.75" customHeight="1">
      <c r="A92" s="297"/>
      <c r="B92" s="298"/>
      <c r="C92" s="298"/>
      <c r="D92" s="298"/>
      <c r="E92" s="298"/>
      <c r="F92" s="298"/>
      <c r="G92" s="298"/>
      <c r="H92" s="298"/>
      <c r="I92" s="299"/>
    </row>
    <row r="93" spans="1:9" ht="24.75" customHeight="1">
      <c r="A93" s="297"/>
      <c r="B93" s="298"/>
      <c r="C93" s="298"/>
      <c r="D93" s="298"/>
      <c r="E93" s="298"/>
      <c r="F93" s="298"/>
      <c r="G93" s="298"/>
      <c r="H93" s="298"/>
      <c r="I93" s="299"/>
    </row>
    <row r="94" spans="1:9" ht="24.75" customHeight="1">
      <c r="A94" s="300"/>
      <c r="B94" s="301"/>
      <c r="C94" s="301"/>
      <c r="D94" s="301"/>
      <c r="E94" s="301"/>
      <c r="F94" s="301"/>
      <c r="G94" s="301"/>
      <c r="H94" s="301"/>
      <c r="I94" s="302"/>
    </row>
    <row r="95" spans="1:9" ht="24.75" customHeight="1">
      <c r="A95" s="89"/>
      <c r="B95" s="89"/>
      <c r="C95" s="89"/>
      <c r="D95" s="89"/>
      <c r="E95" s="89"/>
      <c r="F95" s="89"/>
      <c r="G95" s="89"/>
      <c r="H95" s="89"/>
      <c r="I95" s="89"/>
    </row>
    <row r="96" spans="1:9" ht="24.75" customHeight="1">
      <c r="A96" s="89"/>
      <c r="B96" s="89"/>
      <c r="C96" s="89"/>
      <c r="D96" s="89"/>
      <c r="E96" s="89"/>
      <c r="F96" s="89"/>
      <c r="G96" s="89"/>
      <c r="H96" s="89"/>
      <c r="I96" s="89"/>
    </row>
    <row r="97" spans="1:9" ht="24.75" customHeight="1">
      <c r="A97" s="89"/>
      <c r="B97" s="89"/>
      <c r="C97" s="89"/>
      <c r="D97" s="89"/>
      <c r="E97" s="89"/>
      <c r="F97" s="89"/>
      <c r="G97" s="89"/>
      <c r="H97" s="89"/>
      <c r="I97" s="89"/>
    </row>
    <row r="98" spans="1:9" ht="24.75" customHeight="1">
      <c r="A98" s="89"/>
      <c r="B98" s="89"/>
      <c r="C98" s="89"/>
      <c r="D98" s="89"/>
      <c r="E98" s="89"/>
      <c r="F98" s="89"/>
      <c r="G98" s="89"/>
      <c r="H98" s="89"/>
      <c r="I98" s="89"/>
    </row>
    <row r="99" spans="1:9" ht="24.75" customHeight="1">
      <c r="A99" s="89"/>
      <c r="B99" s="89"/>
      <c r="C99" s="89"/>
      <c r="D99" s="89"/>
      <c r="E99" s="89"/>
      <c r="F99" s="89"/>
      <c r="G99" s="89"/>
      <c r="H99" s="89"/>
      <c r="I99" s="89"/>
    </row>
    <row r="100" spans="1:9" ht="24.75" customHeight="1">
      <c r="A100" s="89"/>
      <c r="B100" s="89"/>
      <c r="C100" s="89"/>
      <c r="D100" s="89"/>
      <c r="E100" s="89"/>
      <c r="F100" s="89"/>
      <c r="G100" s="89"/>
      <c r="H100" s="89"/>
      <c r="I100" s="89"/>
    </row>
    <row r="101" spans="1:9" ht="24.75" customHeight="1">
      <c r="A101" s="89"/>
      <c r="B101" s="89"/>
      <c r="C101" s="89"/>
      <c r="D101" s="89"/>
      <c r="E101" s="89"/>
      <c r="F101" s="89"/>
      <c r="G101" s="89"/>
      <c r="H101" s="89"/>
      <c r="I101" s="89"/>
    </row>
    <row r="102" spans="1:9" ht="24.75" customHeight="1">
      <c r="A102" s="89"/>
      <c r="B102" s="89"/>
      <c r="C102" s="89"/>
      <c r="D102" s="89"/>
      <c r="E102" s="89"/>
      <c r="F102" s="89"/>
      <c r="G102" s="89"/>
      <c r="H102" s="89"/>
      <c r="I102" s="89"/>
    </row>
    <row r="103" spans="1:9" ht="24.75" customHeight="1">
      <c r="A103" s="89"/>
      <c r="B103" s="89"/>
      <c r="C103" s="89"/>
      <c r="D103" s="89"/>
      <c r="E103" s="89"/>
      <c r="F103" s="89"/>
      <c r="G103" s="89"/>
      <c r="H103" s="89"/>
      <c r="I103" s="89"/>
    </row>
    <row r="104" spans="1:9" ht="16.5">
      <c r="A104" s="89"/>
      <c r="B104" s="89"/>
      <c r="C104" s="89"/>
      <c r="D104" s="89"/>
      <c r="E104" s="89"/>
      <c r="F104" s="89"/>
      <c r="G104" s="89"/>
      <c r="H104" s="89"/>
      <c r="I104" s="89"/>
    </row>
    <row r="105" spans="1:9" ht="16.5">
      <c r="A105" s="89"/>
      <c r="B105" s="89"/>
      <c r="C105" s="89"/>
      <c r="D105" s="89"/>
      <c r="E105" s="89"/>
      <c r="F105" s="89"/>
      <c r="G105" s="89"/>
      <c r="H105" s="89"/>
      <c r="I105" s="89"/>
    </row>
    <row r="106" spans="1:9" ht="16.5">
      <c r="A106" s="89"/>
      <c r="B106" s="89"/>
      <c r="C106" s="89"/>
      <c r="D106" s="89"/>
      <c r="E106" s="89"/>
      <c r="F106" s="89"/>
      <c r="G106" s="89"/>
      <c r="H106" s="89"/>
      <c r="I106" s="89"/>
    </row>
    <row r="107" spans="1:9" ht="16.5">
      <c r="A107" s="89"/>
      <c r="B107" s="89"/>
      <c r="C107" s="89"/>
      <c r="D107" s="89"/>
      <c r="E107" s="89"/>
      <c r="F107" s="89"/>
      <c r="G107" s="89"/>
      <c r="H107" s="89"/>
      <c r="I107" s="89"/>
    </row>
    <row r="108" spans="1:9" ht="16.5">
      <c r="A108" s="89"/>
      <c r="B108" s="89"/>
      <c r="C108" s="89"/>
      <c r="D108" s="89"/>
      <c r="E108" s="89"/>
      <c r="F108" s="89"/>
      <c r="G108" s="89"/>
      <c r="H108" s="89"/>
      <c r="I108" s="89"/>
    </row>
    <row r="109" spans="1:9" ht="16.5">
      <c r="A109" s="89"/>
      <c r="B109" s="89"/>
      <c r="C109" s="89"/>
      <c r="D109" s="89"/>
      <c r="E109" s="89"/>
      <c r="F109" s="89"/>
      <c r="G109" s="89"/>
      <c r="H109" s="89"/>
      <c r="I109" s="89"/>
    </row>
    <row r="110" spans="1:9" ht="16.5">
      <c r="A110" s="89"/>
      <c r="B110" s="89"/>
      <c r="C110" s="89"/>
      <c r="D110" s="89"/>
      <c r="E110" s="89"/>
      <c r="F110" s="89"/>
      <c r="G110" s="89"/>
      <c r="H110" s="89"/>
      <c r="I110" s="89"/>
    </row>
    <row r="111" spans="1:9" ht="16.5">
      <c r="A111" s="89"/>
      <c r="B111" s="89"/>
      <c r="C111" s="89"/>
      <c r="D111" s="89"/>
      <c r="E111" s="89"/>
      <c r="F111" s="89"/>
      <c r="G111" s="89"/>
      <c r="H111" s="89"/>
      <c r="I111" s="89"/>
    </row>
    <row r="112" spans="1:9" ht="16.5">
      <c r="A112" s="89"/>
      <c r="B112" s="89"/>
      <c r="C112" s="89"/>
      <c r="D112" s="89"/>
      <c r="E112" s="89"/>
      <c r="F112" s="89"/>
      <c r="G112" s="89"/>
      <c r="H112" s="89"/>
      <c r="I112" s="89"/>
    </row>
    <row r="113" spans="1:9" ht="16.5">
      <c r="A113" s="89"/>
      <c r="B113" s="89"/>
      <c r="C113" s="89"/>
      <c r="D113" s="89"/>
      <c r="E113" s="89"/>
      <c r="F113" s="89"/>
      <c r="G113" s="89"/>
      <c r="H113" s="89"/>
      <c r="I113" s="89"/>
    </row>
    <row r="114" spans="1:9" ht="16.5">
      <c r="A114" s="89"/>
      <c r="B114" s="89"/>
      <c r="C114" s="89"/>
      <c r="D114" s="89"/>
      <c r="E114" s="89"/>
      <c r="F114" s="89"/>
      <c r="G114" s="89"/>
      <c r="H114" s="89"/>
      <c r="I114" s="89"/>
    </row>
    <row r="115" spans="1:9" ht="16.5">
      <c r="A115" s="89"/>
      <c r="B115" s="89"/>
      <c r="C115" s="89"/>
      <c r="D115" s="89"/>
      <c r="E115" s="89"/>
      <c r="F115" s="89"/>
      <c r="G115" s="89"/>
      <c r="H115" s="89"/>
      <c r="I115" s="89"/>
    </row>
    <row r="116" spans="1:9" ht="16.5">
      <c r="A116" s="89"/>
      <c r="B116" s="89"/>
      <c r="C116" s="89"/>
      <c r="D116" s="89"/>
      <c r="E116" s="89"/>
      <c r="F116" s="89"/>
      <c r="G116" s="89"/>
      <c r="H116" s="89"/>
      <c r="I116" s="89"/>
    </row>
    <row r="117" spans="1:9" ht="16.5">
      <c r="A117" s="89"/>
      <c r="B117" s="89"/>
      <c r="C117" s="89"/>
      <c r="D117" s="89"/>
      <c r="E117" s="89"/>
      <c r="F117" s="89"/>
      <c r="G117" s="89"/>
      <c r="H117" s="89"/>
      <c r="I117" s="89"/>
    </row>
    <row r="118" spans="1:9" ht="16.5">
      <c r="A118" s="89"/>
      <c r="B118" s="89"/>
      <c r="C118" s="89"/>
      <c r="D118" s="89"/>
      <c r="E118" s="89"/>
      <c r="F118" s="89"/>
      <c r="G118" s="89"/>
      <c r="H118" s="89"/>
      <c r="I118" s="89"/>
    </row>
    <row r="119" spans="1:9" ht="16.5">
      <c r="A119" s="89"/>
      <c r="B119" s="89"/>
      <c r="C119" s="89"/>
      <c r="D119" s="89"/>
      <c r="E119" s="89"/>
      <c r="F119" s="89"/>
      <c r="G119" s="89"/>
      <c r="H119" s="89"/>
      <c r="I119" s="89"/>
    </row>
    <row r="120" spans="1:9" ht="16.5">
      <c r="A120" s="89"/>
      <c r="B120" s="89"/>
      <c r="C120" s="89"/>
      <c r="D120" s="89"/>
      <c r="E120" s="89"/>
      <c r="F120" s="89"/>
      <c r="G120" s="89"/>
      <c r="H120" s="89"/>
      <c r="I120" s="89"/>
    </row>
    <row r="121" spans="1:9" ht="16.5">
      <c r="A121" s="89"/>
      <c r="B121" s="89"/>
      <c r="C121" s="89"/>
      <c r="D121" s="89"/>
      <c r="E121" s="89"/>
      <c r="F121" s="89"/>
      <c r="G121" s="89"/>
      <c r="H121" s="89"/>
      <c r="I121" s="89"/>
    </row>
  </sheetData>
  <sheetProtection/>
  <mergeCells count="48">
    <mergeCell ref="A1:I1"/>
    <mergeCell ref="C2:G2"/>
    <mergeCell ref="F84:I84"/>
    <mergeCell ref="F85:I85"/>
    <mergeCell ref="D77:I77"/>
    <mergeCell ref="A29:I29"/>
    <mergeCell ref="A39:I39"/>
    <mergeCell ref="A40:I40"/>
    <mergeCell ref="A41:I41"/>
    <mergeCell ref="A48:I48"/>
    <mergeCell ref="H37:I37"/>
    <mergeCell ref="A78:I78"/>
    <mergeCell ref="A79:I79"/>
    <mergeCell ref="A80:I80"/>
    <mergeCell ref="A69:I69"/>
    <mergeCell ref="A71:I71"/>
    <mergeCell ref="A60:I60"/>
    <mergeCell ref="A70:I70"/>
    <mergeCell ref="H2:I2"/>
    <mergeCell ref="A18:I18"/>
    <mergeCell ref="A19:I19"/>
    <mergeCell ref="A20:I20"/>
    <mergeCell ref="A27:I27"/>
    <mergeCell ref="B10:C10"/>
    <mergeCell ref="A11:I11"/>
    <mergeCell ref="B12:I12"/>
    <mergeCell ref="E10:H10"/>
    <mergeCell ref="B8:C8"/>
    <mergeCell ref="A61:I61"/>
    <mergeCell ref="E7:H7"/>
    <mergeCell ref="G68:I68"/>
    <mergeCell ref="G67:I67"/>
    <mergeCell ref="A28:I28"/>
    <mergeCell ref="B7:C7"/>
    <mergeCell ref="E9:H9"/>
    <mergeCell ref="E8:H8"/>
    <mergeCell ref="A49:I49"/>
    <mergeCell ref="C37:F37"/>
    <mergeCell ref="B9:C9"/>
    <mergeCell ref="A93:I93"/>
    <mergeCell ref="A94:I94"/>
    <mergeCell ref="A86:I86"/>
    <mergeCell ref="A87:I87"/>
    <mergeCell ref="A88:I88"/>
    <mergeCell ref="A91:I91"/>
    <mergeCell ref="A92:I92"/>
    <mergeCell ref="A50:I50"/>
    <mergeCell ref="A59:I59"/>
  </mergeCells>
  <printOptions/>
  <pageMargins left="0.9055118110236221" right="0.5118110236220472" top="0.5511811023622047" bottom="0.35433070866141736" header="0.31496062992125984" footer="0.31496062992125984"/>
  <pageSetup horizontalDpi="600" verticalDpi="600"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I69"/>
  <sheetViews>
    <sheetView workbookViewId="0" topLeftCell="A1">
      <selection activeCell="A1" sqref="A1:E1"/>
    </sheetView>
  </sheetViews>
  <sheetFormatPr defaultColWidth="8.57421875" defaultRowHeight="15"/>
  <cols>
    <col min="1" max="1" width="5.140625" style="0" customWidth="1"/>
    <col min="2" max="2" width="13.28125" style="0" customWidth="1"/>
    <col min="3" max="3" width="38.140625" style="0" customWidth="1"/>
    <col min="4" max="4" width="12.7109375" style="0" customWidth="1"/>
    <col min="5" max="5" width="11.421875" style="0" customWidth="1"/>
  </cols>
  <sheetData>
    <row r="1" spans="1:9" ht="26.25">
      <c r="A1" s="339" t="s">
        <v>154</v>
      </c>
      <c r="B1" s="339"/>
      <c r="C1" s="339"/>
      <c r="D1" s="339"/>
      <c r="E1" s="339"/>
      <c r="F1" s="180"/>
      <c r="G1" s="180"/>
      <c r="H1" s="180"/>
      <c r="I1" s="180"/>
    </row>
    <row r="2" spans="3:9" ht="24.75" customHeight="1">
      <c r="C2" s="181" t="s">
        <v>292</v>
      </c>
      <c r="D2" s="335">
        <v>43009</v>
      </c>
      <c r="E2" s="335"/>
      <c r="F2" s="179"/>
      <c r="G2" s="179"/>
      <c r="H2" s="179"/>
      <c r="I2" s="179"/>
    </row>
    <row r="3" spans="1:5" ht="24.75" customHeight="1" thickBot="1">
      <c r="A3" s="40" t="s">
        <v>68</v>
      </c>
      <c r="B3" s="41" t="s">
        <v>35</v>
      </c>
      <c r="C3" s="11"/>
      <c r="D3" s="350"/>
      <c r="E3" s="350"/>
    </row>
    <row r="4" spans="1:5" ht="24.75" customHeight="1" thickTop="1">
      <c r="A4" s="12"/>
      <c r="B4" s="13" t="s">
        <v>36</v>
      </c>
      <c r="C4" s="14"/>
      <c r="D4" s="14"/>
      <c r="E4" s="15" t="s">
        <v>37</v>
      </c>
    </row>
    <row r="5" spans="1:5" ht="24.75" customHeight="1">
      <c r="A5" s="16"/>
      <c r="B5" s="10" t="s">
        <v>78</v>
      </c>
      <c r="C5" s="161"/>
      <c r="D5" s="17" t="s">
        <v>42</v>
      </c>
      <c r="E5" s="18"/>
    </row>
    <row r="6" spans="1:5" ht="24.75" customHeight="1">
      <c r="A6" s="16"/>
      <c r="B6" s="10" t="s">
        <v>79</v>
      </c>
      <c r="C6" s="19"/>
      <c r="D6" s="20"/>
      <c r="E6" s="18" t="s">
        <v>46</v>
      </c>
    </row>
    <row r="7" spans="1:5" ht="15" customHeight="1">
      <c r="A7" s="5"/>
      <c r="B7" s="5"/>
      <c r="C7" s="5"/>
      <c r="D7" s="5"/>
      <c r="E7" s="5"/>
    </row>
    <row r="8" spans="1:5" ht="24.75" customHeight="1" thickBot="1">
      <c r="A8" s="40" t="s">
        <v>69</v>
      </c>
      <c r="B8" s="336" t="s">
        <v>41</v>
      </c>
      <c r="C8" s="336"/>
      <c r="D8" s="350"/>
      <c r="E8" s="350"/>
    </row>
    <row r="9" spans="1:5" ht="24.75" customHeight="1" thickTop="1">
      <c r="A9" s="12"/>
      <c r="B9" s="13" t="s">
        <v>67</v>
      </c>
      <c r="C9" s="22"/>
      <c r="D9" s="14" t="s">
        <v>75</v>
      </c>
      <c r="E9" s="23"/>
    </row>
    <row r="10" spans="1:5" ht="24.75" customHeight="1">
      <c r="A10" s="16"/>
      <c r="B10" s="10" t="s">
        <v>81</v>
      </c>
      <c r="C10" s="6"/>
      <c r="D10" s="10" t="s">
        <v>76</v>
      </c>
      <c r="E10" s="24"/>
    </row>
    <row r="11" spans="1:5" ht="24.75" customHeight="1">
      <c r="A11" s="16"/>
      <c r="B11" s="10" t="s">
        <v>39</v>
      </c>
      <c r="C11" s="25"/>
      <c r="D11" s="6"/>
      <c r="E11" s="24"/>
    </row>
    <row r="12" spans="1:5" ht="24.75" customHeight="1">
      <c r="A12" s="16"/>
      <c r="B12" s="10" t="s">
        <v>80</v>
      </c>
      <c r="C12" s="6"/>
      <c r="D12" s="10" t="s">
        <v>77</v>
      </c>
      <c r="E12" s="18"/>
    </row>
    <row r="13" spans="1:5" ht="24.75" customHeight="1">
      <c r="A13" s="16"/>
      <c r="B13" s="10" t="s">
        <v>40</v>
      </c>
      <c r="C13" s="25"/>
      <c r="D13" s="6"/>
      <c r="E13" s="18"/>
    </row>
    <row r="14" spans="1:5" ht="15" customHeight="1">
      <c r="A14" s="5"/>
      <c r="B14" s="5"/>
      <c r="C14" s="7"/>
      <c r="D14" s="5"/>
      <c r="E14" s="5"/>
    </row>
    <row r="15" spans="1:5" ht="24.75" customHeight="1" thickBot="1">
      <c r="A15" s="42" t="s">
        <v>70</v>
      </c>
      <c r="B15" s="43" t="s">
        <v>43</v>
      </c>
      <c r="C15" s="5"/>
      <c r="D15" s="5"/>
      <c r="E15" s="5"/>
    </row>
    <row r="16" spans="1:5" ht="24.75" customHeight="1" thickTop="1">
      <c r="A16" s="12"/>
      <c r="B16" s="26" t="s">
        <v>82</v>
      </c>
      <c r="C16" s="340"/>
      <c r="D16" s="340"/>
      <c r="E16" s="341"/>
    </row>
    <row r="17" spans="1:5" ht="24.75" customHeight="1">
      <c r="A17" s="16"/>
      <c r="B17" s="10" t="s">
        <v>83</v>
      </c>
      <c r="C17" s="342"/>
      <c r="D17" s="342"/>
      <c r="E17" s="343"/>
    </row>
    <row r="18" spans="1:5" ht="24.75" customHeight="1">
      <c r="A18" s="16"/>
      <c r="B18" s="10" t="s">
        <v>84</v>
      </c>
      <c r="C18" s="27"/>
      <c r="D18" s="351" t="s">
        <v>45</v>
      </c>
      <c r="E18" s="343"/>
    </row>
    <row r="19" spans="1:5" ht="24.75" customHeight="1" thickBot="1">
      <c r="A19" s="21" t="s">
        <v>66</v>
      </c>
      <c r="B19" s="347"/>
      <c r="C19" s="347"/>
      <c r="D19" s="347"/>
      <c r="E19" s="348"/>
    </row>
    <row r="20" spans="1:5" ht="9.75" customHeight="1" thickBot="1" thickTop="1">
      <c r="A20" s="5"/>
      <c r="B20" s="5"/>
      <c r="C20" s="5"/>
      <c r="D20" s="5"/>
      <c r="E20" s="5"/>
    </row>
    <row r="21" spans="1:5" ht="24.75" customHeight="1" thickTop="1">
      <c r="A21" s="12"/>
      <c r="B21" s="26" t="s">
        <v>44</v>
      </c>
      <c r="C21" s="352"/>
      <c r="D21" s="352"/>
      <c r="E21" s="353"/>
    </row>
    <row r="22" spans="1:5" ht="24.75" customHeight="1">
      <c r="A22" s="16"/>
      <c r="B22" s="10" t="s">
        <v>83</v>
      </c>
      <c r="C22" s="354"/>
      <c r="D22" s="354"/>
      <c r="E22" s="355"/>
    </row>
    <row r="23" spans="1:5" ht="24.75" customHeight="1">
      <c r="A23" s="16"/>
      <c r="B23" s="10" t="s">
        <v>84</v>
      </c>
      <c r="C23" s="27"/>
      <c r="D23" s="345" t="s">
        <v>45</v>
      </c>
      <c r="E23" s="346"/>
    </row>
    <row r="24" spans="1:5" ht="24.75" customHeight="1" thickBot="1">
      <c r="A24" s="21" t="s">
        <v>66</v>
      </c>
      <c r="B24" s="347"/>
      <c r="C24" s="347"/>
      <c r="D24" s="347"/>
      <c r="E24" s="348"/>
    </row>
    <row r="25" spans="1:5" ht="15" customHeight="1" thickTop="1">
      <c r="A25" s="5"/>
      <c r="B25" s="5"/>
      <c r="C25" s="5"/>
      <c r="D25" s="5"/>
      <c r="E25" s="5"/>
    </row>
    <row r="26" spans="1:5" ht="24.75" customHeight="1" thickBot="1">
      <c r="A26" s="44" t="s">
        <v>71</v>
      </c>
      <c r="B26" s="349" t="s">
        <v>51</v>
      </c>
      <c r="C26" s="349"/>
      <c r="D26" s="8" t="s">
        <v>65</v>
      </c>
      <c r="E26" s="8" t="s">
        <v>52</v>
      </c>
    </row>
    <row r="27" spans="1:5" ht="24.75" customHeight="1" thickTop="1">
      <c r="A27" s="47">
        <v>1</v>
      </c>
      <c r="B27" s="177"/>
      <c r="C27" s="28"/>
      <c r="D27" s="177"/>
      <c r="E27" s="29"/>
    </row>
    <row r="28" spans="1:5" ht="24.75" customHeight="1" thickBot="1">
      <c r="A28" s="21" t="s">
        <v>66</v>
      </c>
      <c r="B28" s="347"/>
      <c r="C28" s="347"/>
      <c r="D28" s="347"/>
      <c r="E28" s="348"/>
    </row>
    <row r="29" spans="1:5" ht="24.75" customHeight="1" thickTop="1">
      <c r="A29" s="47"/>
      <c r="B29" s="13"/>
      <c r="C29" s="28"/>
      <c r="D29" s="13"/>
      <c r="E29" s="29"/>
    </row>
    <row r="30" spans="1:5" ht="24.75" customHeight="1" thickBot="1">
      <c r="A30" s="21" t="s">
        <v>66</v>
      </c>
      <c r="B30" s="347"/>
      <c r="C30" s="347"/>
      <c r="D30" s="347"/>
      <c r="E30" s="348"/>
    </row>
    <row r="31" spans="1:5" ht="24.75" customHeight="1" thickTop="1">
      <c r="A31" s="47"/>
      <c r="B31" s="170"/>
      <c r="C31" s="28"/>
      <c r="D31" s="170"/>
      <c r="E31" s="29"/>
    </row>
    <row r="32" spans="1:5" ht="24.75" customHeight="1" thickBot="1">
      <c r="A32" s="21" t="s">
        <v>66</v>
      </c>
      <c r="B32" s="347"/>
      <c r="C32" s="347"/>
      <c r="D32" s="347"/>
      <c r="E32" s="348"/>
    </row>
    <row r="33" spans="1:5" ht="15" customHeight="1" thickTop="1">
      <c r="A33" s="5"/>
      <c r="B33" s="5"/>
      <c r="C33" s="5"/>
      <c r="D33" s="5"/>
      <c r="E33" s="5"/>
    </row>
    <row r="34" spans="1:5" ht="24.75" customHeight="1" thickBot="1">
      <c r="A34" s="44" t="s">
        <v>72</v>
      </c>
      <c r="B34" s="171" t="s">
        <v>47</v>
      </c>
      <c r="C34" s="5"/>
      <c r="D34" s="5"/>
      <c r="E34" s="5"/>
    </row>
    <row r="35" spans="1:5" ht="24.75" customHeight="1" thickTop="1">
      <c r="A35" s="12"/>
      <c r="B35" s="173" t="s">
        <v>89</v>
      </c>
      <c r="C35" s="28"/>
      <c r="D35" s="173" t="s">
        <v>38</v>
      </c>
      <c r="E35" s="15"/>
    </row>
    <row r="36" spans="1:5" ht="24.75" customHeight="1">
      <c r="A36" s="16"/>
      <c r="B36" s="174" t="s">
        <v>85</v>
      </c>
      <c r="C36" s="6"/>
      <c r="D36" s="33" t="s">
        <v>31</v>
      </c>
      <c r="E36" s="18"/>
    </row>
    <row r="37" spans="1:5" ht="24.75" customHeight="1">
      <c r="A37" s="16"/>
      <c r="B37" s="174" t="s">
        <v>86</v>
      </c>
      <c r="C37" s="19"/>
      <c r="D37" s="174" t="s">
        <v>87</v>
      </c>
      <c r="E37" s="78"/>
    </row>
    <row r="38" spans="1:5" ht="15" customHeight="1">
      <c r="A38" s="48"/>
      <c r="B38" s="49"/>
      <c r="C38" s="49"/>
      <c r="D38" s="49"/>
      <c r="E38" s="49"/>
    </row>
    <row r="39" spans="1:5" ht="24.75" customHeight="1" thickBot="1">
      <c r="A39" s="44" t="s">
        <v>73</v>
      </c>
      <c r="B39" s="172" t="s">
        <v>50</v>
      </c>
      <c r="C39" s="5"/>
      <c r="D39" s="5"/>
      <c r="E39" s="5"/>
    </row>
    <row r="40" spans="1:5" ht="24.75" customHeight="1" thickTop="1">
      <c r="A40" s="12"/>
      <c r="B40" s="175" t="s">
        <v>88</v>
      </c>
      <c r="C40" s="28"/>
      <c r="D40" s="175" t="s">
        <v>38</v>
      </c>
      <c r="E40" s="15"/>
    </row>
    <row r="41" spans="1:5" ht="24.75" customHeight="1">
      <c r="A41" s="16"/>
      <c r="B41" s="176" t="s">
        <v>30</v>
      </c>
      <c r="C41" s="6"/>
      <c r="D41" s="33" t="s">
        <v>31</v>
      </c>
      <c r="E41" s="18"/>
    </row>
    <row r="42" spans="1:5" ht="24.75" customHeight="1">
      <c r="A42" s="16"/>
      <c r="B42" s="176" t="s">
        <v>48</v>
      </c>
      <c r="C42" s="19"/>
      <c r="D42" s="176" t="s">
        <v>49</v>
      </c>
      <c r="E42" s="18"/>
    </row>
    <row r="43" spans="1:5" ht="15" customHeight="1">
      <c r="A43" s="9"/>
      <c r="B43" s="9"/>
      <c r="C43" s="9"/>
      <c r="D43" s="9"/>
      <c r="E43" s="9"/>
    </row>
    <row r="44" spans="1:5" ht="24.75" customHeight="1" thickBot="1">
      <c r="A44" s="44" t="s">
        <v>74</v>
      </c>
      <c r="B44" s="336" t="s">
        <v>90</v>
      </c>
      <c r="C44" s="336"/>
      <c r="D44" s="9"/>
      <c r="E44" s="9"/>
    </row>
    <row r="45" spans="1:5" ht="24.75" customHeight="1" thickTop="1">
      <c r="A45" s="34"/>
      <c r="B45" s="28" t="s">
        <v>53</v>
      </c>
      <c r="C45" s="83"/>
      <c r="D45" s="46"/>
      <c r="E45" s="35"/>
    </row>
    <row r="46" spans="1:5" ht="24.75" customHeight="1">
      <c r="A46" s="36"/>
      <c r="B46" s="30" t="s">
        <v>54</v>
      </c>
      <c r="C46" s="84"/>
      <c r="D46" s="6" t="s">
        <v>56</v>
      </c>
      <c r="E46" s="79"/>
    </row>
    <row r="47" spans="1:5" ht="24.75" customHeight="1" thickBot="1">
      <c r="A47" s="37"/>
      <c r="B47" s="31" t="s">
        <v>55</v>
      </c>
      <c r="C47" s="38"/>
      <c r="D47" s="38"/>
      <c r="E47" s="39"/>
    </row>
    <row r="48" spans="1:5" ht="15" customHeight="1" thickTop="1">
      <c r="A48" s="9"/>
      <c r="B48" s="9"/>
      <c r="C48" s="9"/>
      <c r="D48" s="9"/>
      <c r="E48" s="9"/>
    </row>
    <row r="49" spans="1:5" ht="24.75" customHeight="1" thickBot="1">
      <c r="A49" s="45" t="s">
        <v>91</v>
      </c>
      <c r="B49" s="344" t="s">
        <v>95</v>
      </c>
      <c r="C49" s="344"/>
      <c r="D49" s="9"/>
      <c r="E49" s="9"/>
    </row>
    <row r="50" spans="1:5" ht="24.75" customHeight="1" thickTop="1">
      <c r="A50" s="34"/>
      <c r="B50" s="13" t="s">
        <v>93</v>
      </c>
      <c r="C50" s="83"/>
      <c r="D50" s="46" t="s">
        <v>38</v>
      </c>
      <c r="E50" s="35"/>
    </row>
    <row r="51" spans="1:5" ht="24.75" customHeight="1">
      <c r="A51" s="36"/>
      <c r="B51" s="10" t="s">
        <v>92</v>
      </c>
      <c r="C51" s="84"/>
      <c r="D51" s="50" t="s">
        <v>96</v>
      </c>
      <c r="E51" s="52"/>
    </row>
    <row r="52" spans="1:5" ht="24.75" customHeight="1">
      <c r="A52" s="36"/>
      <c r="B52" s="10" t="s">
        <v>98</v>
      </c>
      <c r="C52" s="85"/>
      <c r="D52" s="33" t="s">
        <v>97</v>
      </c>
      <c r="E52" s="52"/>
    </row>
    <row r="53" spans="1:5" ht="24.75" customHeight="1" thickBot="1">
      <c r="A53" s="37"/>
      <c r="B53" s="32" t="s">
        <v>94</v>
      </c>
      <c r="C53" s="86"/>
      <c r="D53" s="38"/>
      <c r="E53" s="39"/>
    </row>
    <row r="54" spans="1:5" ht="15" customHeight="1" thickTop="1">
      <c r="A54" s="51"/>
      <c r="B54" s="48"/>
      <c r="C54" s="51"/>
      <c r="D54" s="51"/>
      <c r="E54" s="51"/>
    </row>
    <row r="55" spans="1:5" ht="24.75" customHeight="1" thickBot="1">
      <c r="A55" s="45" t="s">
        <v>280</v>
      </c>
      <c r="B55" s="344" t="s">
        <v>281</v>
      </c>
      <c r="C55" s="344"/>
      <c r="D55" s="9"/>
      <c r="E55" s="9"/>
    </row>
    <row r="56" spans="1:5" ht="24.75" customHeight="1" thickTop="1">
      <c r="A56" s="162" t="s">
        <v>283</v>
      </c>
      <c r="B56" s="178" t="s">
        <v>282</v>
      </c>
      <c r="C56" s="83"/>
      <c r="D56" s="46" t="s">
        <v>38</v>
      </c>
      <c r="E56" s="35"/>
    </row>
    <row r="57" spans="1:5" ht="24.75" customHeight="1" thickBot="1">
      <c r="A57" s="21" t="s">
        <v>285</v>
      </c>
      <c r="B57" s="337"/>
      <c r="C57" s="338"/>
      <c r="D57" s="169" t="s">
        <v>96</v>
      </c>
      <c r="E57" s="168"/>
    </row>
    <row r="58" spans="1:5" ht="24.75" customHeight="1" thickTop="1">
      <c r="A58" s="163" t="s">
        <v>284</v>
      </c>
      <c r="B58" s="164" t="s">
        <v>282</v>
      </c>
      <c r="C58" s="165"/>
      <c r="D58" s="166" t="s">
        <v>38</v>
      </c>
      <c r="E58" s="167"/>
    </row>
    <row r="59" spans="1:5" ht="24.75" customHeight="1" thickBot="1">
      <c r="A59" s="21" t="s">
        <v>66</v>
      </c>
      <c r="B59" s="337"/>
      <c r="C59" s="338"/>
      <c r="D59" s="169" t="s">
        <v>96</v>
      </c>
      <c r="E59" s="168"/>
    </row>
    <row r="60" spans="1:5" ht="24.75" customHeight="1" thickTop="1">
      <c r="A60" s="9"/>
      <c r="B60" s="9"/>
      <c r="C60" s="9"/>
      <c r="D60" s="9"/>
      <c r="E60" s="9"/>
    </row>
    <row r="61" spans="1:5" ht="24.75" customHeight="1">
      <c r="A61" s="9"/>
      <c r="B61" s="9"/>
      <c r="C61" s="9"/>
      <c r="D61" s="9"/>
      <c r="E61" s="9"/>
    </row>
    <row r="62" spans="1:5" ht="24.75" customHeight="1">
      <c r="A62" s="9"/>
      <c r="B62" s="9"/>
      <c r="C62" s="9"/>
      <c r="D62" s="9"/>
      <c r="E62" s="9"/>
    </row>
    <row r="63" spans="1:5" ht="24.75" customHeight="1">
      <c r="A63" s="9"/>
      <c r="B63" s="9"/>
      <c r="C63" s="9"/>
      <c r="D63" s="9"/>
      <c r="E63" s="9"/>
    </row>
    <row r="64" spans="1:5" ht="16.5">
      <c r="A64" s="9"/>
      <c r="B64" s="9"/>
      <c r="C64" s="9"/>
      <c r="D64" s="9"/>
      <c r="E64" s="9"/>
    </row>
    <row r="65" spans="1:5" ht="16.5">
      <c r="A65" s="9"/>
      <c r="B65" s="9"/>
      <c r="C65" s="9"/>
      <c r="D65" s="9"/>
      <c r="E65" s="9"/>
    </row>
    <row r="66" spans="1:5" ht="16.5">
      <c r="A66" s="9"/>
      <c r="B66" s="9"/>
      <c r="C66" s="9"/>
      <c r="D66" s="9"/>
      <c r="E66" s="9"/>
    </row>
    <row r="67" spans="1:5" ht="16.5">
      <c r="A67" s="9"/>
      <c r="B67" s="9"/>
      <c r="C67" s="9"/>
      <c r="D67" s="9"/>
      <c r="E67" s="9"/>
    </row>
    <row r="68" spans="1:5" ht="16.5">
      <c r="A68" s="9"/>
      <c r="B68" s="9"/>
      <c r="C68" s="9"/>
      <c r="D68" s="9"/>
      <c r="E68" s="9"/>
    </row>
    <row r="69" spans="1:5" ht="16.5">
      <c r="A69" s="9"/>
      <c r="B69" s="9"/>
      <c r="C69" s="9"/>
      <c r="D69" s="9"/>
      <c r="E69" s="9"/>
    </row>
  </sheetData>
  <sheetProtection/>
  <mergeCells count="22">
    <mergeCell ref="C21:E21"/>
    <mergeCell ref="C22:E22"/>
    <mergeCell ref="B28:E28"/>
    <mergeCell ref="B26:C26"/>
    <mergeCell ref="B44:C44"/>
    <mergeCell ref="B49:C49"/>
    <mergeCell ref="B30:E30"/>
    <mergeCell ref="D3:E3"/>
    <mergeCell ref="D8:E8"/>
    <mergeCell ref="B24:E24"/>
    <mergeCell ref="B32:E32"/>
    <mergeCell ref="D18:E18"/>
    <mergeCell ref="D2:E2"/>
    <mergeCell ref="B8:C8"/>
    <mergeCell ref="B59:C59"/>
    <mergeCell ref="A1:E1"/>
    <mergeCell ref="C16:E16"/>
    <mergeCell ref="C17:E17"/>
    <mergeCell ref="B55:C55"/>
    <mergeCell ref="B57:C57"/>
    <mergeCell ref="D23:E23"/>
    <mergeCell ref="B19:E19"/>
  </mergeCells>
  <dataValidations count="2">
    <dataValidation type="list" allowBlank="1" showInputMessage="1" showErrorMessage="1" sqref="D5:E5">
      <formula1>"普通預金,定期預金,郵便貯金,外貨預金,"</formula1>
    </dataValidation>
    <dataValidation type="list" allowBlank="1" showInputMessage="1" showErrorMessage="1" sqref="B16 B21">
      <formula1>"土地,建物,マンション,山林,農地"</formula1>
    </dataValidation>
  </dataValidations>
  <printOptions/>
  <pageMargins left="0.9055118110236221" right="0.31496062992125984" top="0.7480314960629921" bottom="0.35433070866141736" header="0.31496062992125984" footer="0.31496062992125984"/>
  <pageSetup horizontalDpi="600" verticalDpi="600"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G67"/>
  <sheetViews>
    <sheetView workbookViewId="0" topLeftCell="A3">
      <selection activeCell="H15" sqref="H15"/>
    </sheetView>
  </sheetViews>
  <sheetFormatPr defaultColWidth="8.57421875" defaultRowHeight="15"/>
  <cols>
    <col min="1" max="1" width="8.57421875" style="0" customWidth="1"/>
    <col min="2" max="2" width="6.57421875" style="0" customWidth="1"/>
    <col min="3" max="3" width="16.57421875" style="0" customWidth="1"/>
    <col min="4" max="6" width="13.57421875" style="0" customWidth="1"/>
    <col min="7" max="7" width="16.57421875" style="0" customWidth="1"/>
  </cols>
  <sheetData>
    <row r="1" spans="6:7" ht="15">
      <c r="F1" s="365">
        <v>42970</v>
      </c>
      <c r="G1" s="365"/>
    </row>
    <row r="2" spans="1:7" ht="26.25">
      <c r="A2" s="363" t="s">
        <v>12</v>
      </c>
      <c r="B2" s="363"/>
      <c r="C2" s="363"/>
      <c r="D2" s="363"/>
      <c r="E2" s="363"/>
      <c r="F2" s="363"/>
      <c r="G2" s="363"/>
    </row>
    <row r="3" spans="1:7" ht="28.5">
      <c r="A3" s="293" t="s">
        <v>241</v>
      </c>
      <c r="B3" s="293"/>
      <c r="C3" s="293"/>
      <c r="D3" s="293"/>
      <c r="E3" s="293"/>
      <c r="F3" s="293"/>
      <c r="G3" s="293"/>
    </row>
    <row r="4" spans="1:7" ht="33" customHeight="1">
      <c r="A4" s="183" t="s">
        <v>294</v>
      </c>
      <c r="B4" s="3"/>
      <c r="C4" s="67"/>
      <c r="D4" s="67"/>
      <c r="E4" s="67"/>
      <c r="F4" s="67"/>
      <c r="G4" s="67"/>
    </row>
    <row r="5" spans="1:7" ht="15" customHeight="1">
      <c r="A5" s="96" t="s">
        <v>24</v>
      </c>
      <c r="B5" s="96" t="s">
        <v>25</v>
      </c>
      <c r="C5" s="96" t="s">
        <v>26</v>
      </c>
      <c r="D5" s="96" t="s">
        <v>27</v>
      </c>
      <c r="E5" s="96" t="s">
        <v>28</v>
      </c>
      <c r="F5" s="96" t="s">
        <v>162</v>
      </c>
      <c r="G5" s="96" t="s">
        <v>29</v>
      </c>
    </row>
    <row r="6" spans="1:7" ht="24" customHeight="1">
      <c r="A6" s="264" t="s">
        <v>377</v>
      </c>
      <c r="B6" s="200"/>
      <c r="C6" s="201"/>
      <c r="D6" s="202"/>
      <c r="E6" s="208">
        <f>IF(D6="","",+D6)</f>
      </c>
      <c r="F6" s="206"/>
      <c r="G6" s="209" t="str">
        <f>IF(D6="","",DATEDIF(D6,$F6,"y"))&amp;"歳"</f>
        <v>歳</v>
      </c>
    </row>
    <row r="7" spans="1:7" ht="24" customHeight="1">
      <c r="A7" s="264" t="s">
        <v>378</v>
      </c>
      <c r="B7" s="200"/>
      <c r="C7" s="201"/>
      <c r="D7" s="202"/>
      <c r="E7" s="208">
        <f>IF(D7="","",+D7)</f>
      </c>
      <c r="F7" s="206"/>
      <c r="G7" s="209" t="str">
        <f>IF(D7="","",DATEDIF(D7,$F7,"y"))&amp;"歳"</f>
        <v>歳</v>
      </c>
    </row>
    <row r="8" spans="1:7" ht="12" customHeight="1">
      <c r="A8" s="269"/>
      <c r="B8" s="270"/>
      <c r="C8" s="271"/>
      <c r="D8" s="272"/>
      <c r="E8" s="273"/>
      <c r="F8" s="274"/>
      <c r="G8" s="275"/>
    </row>
    <row r="9" spans="1:7" ht="24" customHeight="1">
      <c r="A9" s="265"/>
      <c r="B9" s="203"/>
      <c r="C9" s="204"/>
      <c r="D9" s="205"/>
      <c r="E9" s="210">
        <f aca="true" t="shared" si="0" ref="E9:E15">IF(D9="","",+D9)</f>
      </c>
      <c r="F9" s="199"/>
      <c r="G9" s="212" t="str">
        <f aca="true" t="shared" si="1" ref="G9:G15">IF(D9="","",DATEDIF(D9,$F$1,"y"))&amp;"歳"</f>
        <v>歳</v>
      </c>
    </row>
    <row r="10" spans="1:7" ht="24" customHeight="1">
      <c r="A10" s="265"/>
      <c r="B10" s="203"/>
      <c r="C10" s="204"/>
      <c r="D10" s="205"/>
      <c r="E10" s="210">
        <f t="shared" si="0"/>
      </c>
      <c r="F10" s="199"/>
      <c r="G10" s="212" t="str">
        <f t="shared" si="1"/>
        <v>歳</v>
      </c>
    </row>
    <row r="11" spans="1:7" ht="24" customHeight="1">
      <c r="A11" s="265"/>
      <c r="B11" s="203"/>
      <c r="C11" s="204"/>
      <c r="D11" s="205"/>
      <c r="E11" s="210">
        <f t="shared" si="0"/>
      </c>
      <c r="F11" s="199"/>
      <c r="G11" s="212" t="str">
        <f t="shared" si="1"/>
        <v>歳</v>
      </c>
    </row>
    <row r="12" spans="1:7" ht="24" customHeight="1">
      <c r="A12" s="265"/>
      <c r="B12" s="203"/>
      <c r="C12" s="204"/>
      <c r="D12" s="205"/>
      <c r="E12" s="210">
        <f t="shared" si="0"/>
      </c>
      <c r="F12" s="199"/>
      <c r="G12" s="212" t="str">
        <f t="shared" si="1"/>
        <v>歳</v>
      </c>
    </row>
    <row r="13" spans="1:7" ht="24" customHeight="1">
      <c r="A13" s="265"/>
      <c r="B13" s="203"/>
      <c r="C13" s="204"/>
      <c r="D13" s="205"/>
      <c r="E13" s="210">
        <f t="shared" si="0"/>
      </c>
      <c r="F13" s="199"/>
      <c r="G13" s="212" t="str">
        <f t="shared" si="1"/>
        <v>歳</v>
      </c>
    </row>
    <row r="14" spans="1:7" ht="24" customHeight="1">
      <c r="A14" s="265" t="s">
        <v>379</v>
      </c>
      <c r="B14" s="203"/>
      <c r="C14" s="204"/>
      <c r="D14" s="205"/>
      <c r="E14" s="210">
        <f>IF(D14="","",+D14)</f>
      </c>
      <c r="F14" s="199"/>
      <c r="G14" s="212" t="str">
        <f>IF(D14="","",DATEDIF(D14,$F$1,"y"))&amp;"歳"</f>
        <v>歳</v>
      </c>
    </row>
    <row r="15" spans="1:7" ht="24" customHeight="1">
      <c r="A15" s="265" t="s">
        <v>380</v>
      </c>
      <c r="B15" s="203"/>
      <c r="C15" s="204"/>
      <c r="D15" s="205"/>
      <c r="E15" s="210">
        <f t="shared" si="0"/>
      </c>
      <c r="F15" s="199"/>
      <c r="G15" s="212" t="str">
        <f t="shared" si="1"/>
        <v>歳</v>
      </c>
    </row>
    <row r="16" spans="1:7" ht="27.75">
      <c r="A16" s="185" t="s">
        <v>296</v>
      </c>
      <c r="B16" s="184"/>
      <c r="C16" s="184"/>
      <c r="D16" s="186" t="s">
        <v>163</v>
      </c>
      <c r="E16" s="184"/>
      <c r="F16" s="184"/>
      <c r="G16" s="184"/>
    </row>
    <row r="17" spans="1:7" ht="21" customHeight="1">
      <c r="A17" s="214" t="s">
        <v>0</v>
      </c>
      <c r="B17" s="364" t="s">
        <v>1</v>
      </c>
      <c r="C17" s="364"/>
      <c r="D17" s="364" t="s">
        <v>2</v>
      </c>
      <c r="E17" s="364"/>
      <c r="F17" s="364"/>
      <c r="G17" s="214" t="s">
        <v>3</v>
      </c>
    </row>
    <row r="18" spans="1:7" ht="21" customHeight="1">
      <c r="A18" s="215">
        <v>1</v>
      </c>
      <c r="B18" s="356"/>
      <c r="C18" s="356"/>
      <c r="D18" s="357"/>
      <c r="E18" s="357"/>
      <c r="F18" s="357"/>
      <c r="G18" s="207"/>
    </row>
    <row r="19" spans="1:7" ht="21" customHeight="1">
      <c r="A19" s="215">
        <v>2</v>
      </c>
      <c r="B19" s="356"/>
      <c r="C19" s="356"/>
      <c r="D19" s="357"/>
      <c r="E19" s="357"/>
      <c r="F19" s="357"/>
      <c r="G19" s="207"/>
    </row>
    <row r="20" spans="1:7" ht="21" customHeight="1">
      <c r="A20" s="215">
        <v>3</v>
      </c>
      <c r="B20" s="356"/>
      <c r="C20" s="356"/>
      <c r="D20" s="357"/>
      <c r="E20" s="357"/>
      <c r="F20" s="357"/>
      <c r="G20" s="207"/>
    </row>
    <row r="21" spans="1:7" ht="21" customHeight="1">
      <c r="A21" s="215">
        <v>4</v>
      </c>
      <c r="B21" s="356"/>
      <c r="C21" s="356"/>
      <c r="D21" s="357"/>
      <c r="E21" s="357"/>
      <c r="F21" s="357"/>
      <c r="G21" s="207"/>
    </row>
    <row r="22" spans="1:7" ht="21" customHeight="1">
      <c r="A22" s="215">
        <v>5</v>
      </c>
      <c r="B22" s="356"/>
      <c r="C22" s="356"/>
      <c r="D22" s="357"/>
      <c r="E22" s="357"/>
      <c r="F22" s="357"/>
      <c r="G22" s="207"/>
    </row>
    <row r="23" spans="1:7" ht="21" customHeight="1">
      <c r="A23" s="215">
        <v>6</v>
      </c>
      <c r="B23" s="356"/>
      <c r="C23" s="356"/>
      <c r="D23" s="357"/>
      <c r="E23" s="357"/>
      <c r="F23" s="357"/>
      <c r="G23" s="207"/>
    </row>
    <row r="24" spans="1:7" ht="21" customHeight="1">
      <c r="A24" s="215">
        <v>7</v>
      </c>
      <c r="B24" s="356"/>
      <c r="C24" s="356"/>
      <c r="D24" s="357"/>
      <c r="E24" s="357"/>
      <c r="F24" s="357"/>
      <c r="G24" s="207"/>
    </row>
    <row r="25" spans="1:7" ht="21" customHeight="1">
      <c r="A25" s="215">
        <v>8</v>
      </c>
      <c r="B25" s="356"/>
      <c r="C25" s="356"/>
      <c r="D25" s="357"/>
      <c r="E25" s="357"/>
      <c r="F25" s="357"/>
      <c r="G25" s="207"/>
    </row>
    <row r="26" spans="1:7" ht="21" customHeight="1">
      <c r="A26" s="215">
        <v>9</v>
      </c>
      <c r="B26" s="356"/>
      <c r="C26" s="356"/>
      <c r="D26" s="357"/>
      <c r="E26" s="357"/>
      <c r="F26" s="357"/>
      <c r="G26" s="207"/>
    </row>
    <row r="27" spans="1:7" ht="21" customHeight="1">
      <c r="A27" s="215">
        <v>10</v>
      </c>
      <c r="B27" s="356"/>
      <c r="C27" s="356"/>
      <c r="D27" s="357"/>
      <c r="E27" s="357"/>
      <c r="F27" s="357"/>
      <c r="G27" s="207"/>
    </row>
    <row r="28" spans="1:7" ht="21" customHeight="1">
      <c r="A28" s="215">
        <v>11</v>
      </c>
      <c r="B28" s="356"/>
      <c r="C28" s="356"/>
      <c r="D28" s="357"/>
      <c r="E28" s="357"/>
      <c r="F28" s="357"/>
      <c r="G28" s="207"/>
    </row>
    <row r="29" spans="1:7" ht="21" customHeight="1">
      <c r="A29" s="215">
        <v>12</v>
      </c>
      <c r="B29" s="356"/>
      <c r="C29" s="356"/>
      <c r="D29" s="357"/>
      <c r="E29" s="357"/>
      <c r="F29" s="357"/>
      <c r="G29" s="207"/>
    </row>
    <row r="30" spans="1:7" ht="21" customHeight="1">
      <c r="A30" s="215">
        <v>13</v>
      </c>
      <c r="B30" s="356"/>
      <c r="C30" s="356"/>
      <c r="D30" s="357"/>
      <c r="E30" s="357"/>
      <c r="F30" s="357"/>
      <c r="G30" s="207"/>
    </row>
    <row r="31" spans="1:7" ht="21" customHeight="1">
      <c r="A31" s="215">
        <v>14</v>
      </c>
      <c r="B31" s="356"/>
      <c r="C31" s="356"/>
      <c r="D31" s="357"/>
      <c r="E31" s="357"/>
      <c r="F31" s="357"/>
      <c r="G31" s="207"/>
    </row>
    <row r="32" spans="1:7" ht="21" customHeight="1">
      <c r="A32" s="215">
        <v>15</v>
      </c>
      <c r="B32" s="356"/>
      <c r="C32" s="356"/>
      <c r="D32" s="357"/>
      <c r="E32" s="357"/>
      <c r="F32" s="357"/>
      <c r="G32" s="207"/>
    </row>
    <row r="33" spans="1:7" ht="21" customHeight="1">
      <c r="A33" s="215">
        <v>16</v>
      </c>
      <c r="B33" s="356"/>
      <c r="C33" s="356"/>
      <c r="D33" s="357"/>
      <c r="E33" s="357"/>
      <c r="F33" s="357"/>
      <c r="G33" s="207"/>
    </row>
    <row r="34" spans="1:7" ht="21" customHeight="1">
      <c r="A34" s="215">
        <v>17</v>
      </c>
      <c r="B34" s="356"/>
      <c r="C34" s="356"/>
      <c r="D34" s="357"/>
      <c r="E34" s="357"/>
      <c r="F34" s="357"/>
      <c r="G34" s="207"/>
    </row>
    <row r="35" spans="1:7" ht="21" customHeight="1">
      <c r="A35" s="215">
        <v>18</v>
      </c>
      <c r="B35" s="356"/>
      <c r="C35" s="356"/>
      <c r="D35" s="357"/>
      <c r="E35" s="357"/>
      <c r="F35" s="357"/>
      <c r="G35" s="207"/>
    </row>
    <row r="36" spans="1:7" ht="21" customHeight="1">
      <c r="A36" s="215">
        <v>19</v>
      </c>
      <c r="B36" s="356"/>
      <c r="C36" s="356"/>
      <c r="D36" s="357"/>
      <c r="E36" s="357"/>
      <c r="F36" s="357"/>
      <c r="G36" s="207"/>
    </row>
    <row r="37" spans="1:7" ht="21" customHeight="1">
      <c r="A37" s="215">
        <v>20</v>
      </c>
      <c r="B37" s="356"/>
      <c r="C37" s="356"/>
      <c r="D37" s="357"/>
      <c r="E37" s="357"/>
      <c r="F37" s="357"/>
      <c r="G37" s="207"/>
    </row>
    <row r="38" spans="1:7" ht="21" customHeight="1">
      <c r="A38" s="215">
        <v>21</v>
      </c>
      <c r="B38" s="356"/>
      <c r="C38" s="356"/>
      <c r="D38" s="357"/>
      <c r="E38" s="357"/>
      <c r="F38" s="357"/>
      <c r="G38" s="207"/>
    </row>
    <row r="39" spans="1:7" ht="21" customHeight="1">
      <c r="A39" s="215">
        <v>22</v>
      </c>
      <c r="B39" s="356"/>
      <c r="C39" s="356"/>
      <c r="D39" s="357"/>
      <c r="E39" s="357"/>
      <c r="F39" s="357"/>
      <c r="G39" s="207"/>
    </row>
    <row r="40" spans="1:7" ht="21" customHeight="1">
      <c r="A40" s="215">
        <v>23</v>
      </c>
      <c r="B40" s="356"/>
      <c r="C40" s="356"/>
      <c r="D40" s="357"/>
      <c r="E40" s="357"/>
      <c r="F40" s="357"/>
      <c r="G40" s="207"/>
    </row>
    <row r="41" spans="1:7" ht="21" customHeight="1">
      <c r="A41" s="215">
        <v>24</v>
      </c>
      <c r="B41" s="356"/>
      <c r="C41" s="356"/>
      <c r="D41" s="357"/>
      <c r="E41" s="357"/>
      <c r="F41" s="357"/>
      <c r="G41" s="207"/>
    </row>
    <row r="42" spans="1:7" ht="21" customHeight="1">
      <c r="A42" s="215">
        <v>25</v>
      </c>
      <c r="B42" s="356"/>
      <c r="C42" s="356"/>
      <c r="D42" s="357"/>
      <c r="E42" s="357"/>
      <c r="F42" s="357"/>
      <c r="G42" s="207"/>
    </row>
    <row r="43" spans="1:7" ht="21" customHeight="1">
      <c r="A43" s="215">
        <v>26</v>
      </c>
      <c r="B43" s="356"/>
      <c r="C43" s="356"/>
      <c r="D43" s="357"/>
      <c r="E43" s="357"/>
      <c r="F43" s="357"/>
      <c r="G43" s="207"/>
    </row>
    <row r="44" spans="1:7" ht="21" customHeight="1">
      <c r="A44" s="215">
        <v>27</v>
      </c>
      <c r="B44" s="356"/>
      <c r="C44" s="356"/>
      <c r="D44" s="357"/>
      <c r="E44" s="357"/>
      <c r="F44" s="357"/>
      <c r="G44" s="207"/>
    </row>
    <row r="45" spans="1:7" ht="21" customHeight="1">
      <c r="A45" s="215">
        <v>28</v>
      </c>
      <c r="B45" s="356"/>
      <c r="C45" s="356"/>
      <c r="D45" s="357"/>
      <c r="E45" s="357"/>
      <c r="F45" s="357"/>
      <c r="G45" s="207"/>
    </row>
    <row r="46" spans="1:7" ht="21" customHeight="1">
      <c r="A46" s="215">
        <v>29</v>
      </c>
      <c r="B46" s="356"/>
      <c r="C46" s="356"/>
      <c r="D46" s="357"/>
      <c r="E46" s="357"/>
      <c r="F46" s="357"/>
      <c r="G46" s="207"/>
    </row>
    <row r="47" spans="1:7" ht="21" customHeight="1">
      <c r="A47" s="215">
        <v>30</v>
      </c>
      <c r="B47" s="358"/>
      <c r="C47" s="359"/>
      <c r="D47" s="360"/>
      <c r="E47" s="361"/>
      <c r="F47" s="362"/>
      <c r="G47" s="207"/>
    </row>
    <row r="48" spans="1:7" ht="21" customHeight="1">
      <c r="A48" s="215">
        <v>31</v>
      </c>
      <c r="B48" s="356"/>
      <c r="C48" s="356"/>
      <c r="D48" s="357"/>
      <c r="E48" s="357"/>
      <c r="F48" s="357"/>
      <c r="G48" s="207"/>
    </row>
    <row r="49" spans="1:7" ht="21" customHeight="1">
      <c r="A49" s="215">
        <v>32</v>
      </c>
      <c r="B49" s="356"/>
      <c r="C49" s="356"/>
      <c r="D49" s="357"/>
      <c r="E49" s="357"/>
      <c r="F49" s="357"/>
      <c r="G49" s="207"/>
    </row>
    <row r="50" spans="1:7" ht="21" customHeight="1">
      <c r="A50" s="215">
        <v>33</v>
      </c>
      <c r="B50" s="358"/>
      <c r="C50" s="359"/>
      <c r="D50" s="360"/>
      <c r="E50" s="361"/>
      <c r="F50" s="362"/>
      <c r="G50" s="207"/>
    </row>
    <row r="51" spans="1:7" ht="21" customHeight="1">
      <c r="A51" s="215">
        <v>34</v>
      </c>
      <c r="B51" s="356"/>
      <c r="C51" s="356"/>
      <c r="D51" s="357"/>
      <c r="E51" s="357"/>
      <c r="F51" s="357"/>
      <c r="G51" s="207"/>
    </row>
    <row r="52" spans="1:7" ht="21" customHeight="1">
      <c r="A52" s="215">
        <v>35</v>
      </c>
      <c r="B52" s="356"/>
      <c r="C52" s="356"/>
      <c r="D52" s="357"/>
      <c r="E52" s="357"/>
      <c r="F52" s="357"/>
      <c r="G52" s="207"/>
    </row>
    <row r="53" spans="1:7" ht="21" customHeight="1">
      <c r="A53" s="215">
        <v>36</v>
      </c>
      <c r="B53" s="356"/>
      <c r="C53" s="356"/>
      <c r="D53" s="357"/>
      <c r="E53" s="357"/>
      <c r="F53" s="357"/>
      <c r="G53" s="207"/>
    </row>
    <row r="54" spans="1:7" ht="21" customHeight="1">
      <c r="A54" s="215">
        <v>37</v>
      </c>
      <c r="B54" s="356"/>
      <c r="C54" s="356"/>
      <c r="D54" s="357"/>
      <c r="E54" s="357"/>
      <c r="F54" s="357"/>
      <c r="G54" s="207"/>
    </row>
    <row r="55" spans="1:7" ht="21" customHeight="1">
      <c r="A55" s="215">
        <v>38</v>
      </c>
      <c r="B55" s="356"/>
      <c r="C55" s="356"/>
      <c r="D55" s="357"/>
      <c r="E55" s="357"/>
      <c r="F55" s="357"/>
      <c r="G55" s="207"/>
    </row>
    <row r="56" spans="1:7" ht="21" customHeight="1">
      <c r="A56" s="215">
        <v>39</v>
      </c>
      <c r="B56" s="356"/>
      <c r="C56" s="356"/>
      <c r="D56" s="357"/>
      <c r="E56" s="357"/>
      <c r="F56" s="357"/>
      <c r="G56" s="207"/>
    </row>
    <row r="57" spans="1:7" ht="21" customHeight="1">
      <c r="A57" s="215">
        <v>40</v>
      </c>
      <c r="B57" s="356"/>
      <c r="C57" s="356"/>
      <c r="D57" s="357"/>
      <c r="E57" s="357"/>
      <c r="F57" s="357"/>
      <c r="G57" s="207"/>
    </row>
    <row r="58" spans="1:7" ht="21" customHeight="1">
      <c r="A58" s="215">
        <v>41</v>
      </c>
      <c r="B58" s="356"/>
      <c r="C58" s="356"/>
      <c r="D58" s="357"/>
      <c r="E58" s="357"/>
      <c r="F58" s="357"/>
      <c r="G58" s="207"/>
    </row>
    <row r="59" spans="1:7" ht="21" customHeight="1">
      <c r="A59" s="215">
        <v>42</v>
      </c>
      <c r="B59" s="356"/>
      <c r="C59" s="356"/>
      <c r="D59" s="357"/>
      <c r="E59" s="357"/>
      <c r="F59" s="357"/>
      <c r="G59" s="207"/>
    </row>
    <row r="60" spans="1:7" ht="21" customHeight="1">
      <c r="A60" s="215">
        <v>43</v>
      </c>
      <c r="B60" s="356"/>
      <c r="C60" s="356"/>
      <c r="D60" s="357"/>
      <c r="E60" s="357"/>
      <c r="F60" s="357"/>
      <c r="G60" s="207"/>
    </row>
    <row r="61" spans="1:7" ht="21" customHeight="1">
      <c r="A61" s="215">
        <v>44</v>
      </c>
      <c r="B61" s="356"/>
      <c r="C61" s="356"/>
      <c r="D61" s="357"/>
      <c r="E61" s="357"/>
      <c r="F61" s="357"/>
      <c r="G61" s="207"/>
    </row>
    <row r="62" spans="1:7" ht="21" customHeight="1">
      <c r="A62" s="215">
        <v>45</v>
      </c>
      <c r="B62" s="356"/>
      <c r="C62" s="356"/>
      <c r="D62" s="357"/>
      <c r="E62" s="357"/>
      <c r="F62" s="357"/>
      <c r="G62" s="207"/>
    </row>
    <row r="63" spans="1:7" ht="21" customHeight="1">
      <c r="A63" s="215">
        <v>46</v>
      </c>
      <c r="B63" s="356"/>
      <c r="C63" s="356"/>
      <c r="D63" s="357"/>
      <c r="E63" s="357"/>
      <c r="F63" s="357"/>
      <c r="G63" s="207"/>
    </row>
    <row r="64" spans="1:7" ht="21" customHeight="1">
      <c r="A64" s="215">
        <v>47</v>
      </c>
      <c r="B64" s="356"/>
      <c r="C64" s="356"/>
      <c r="D64" s="357"/>
      <c r="E64" s="357"/>
      <c r="F64" s="357"/>
      <c r="G64" s="207"/>
    </row>
    <row r="65" spans="1:7" ht="21" customHeight="1">
      <c r="A65" s="215">
        <v>48</v>
      </c>
      <c r="B65" s="358"/>
      <c r="C65" s="359"/>
      <c r="D65" s="366"/>
      <c r="E65" s="367"/>
      <c r="F65" s="368"/>
      <c r="G65" s="207"/>
    </row>
    <row r="66" spans="1:7" ht="21" customHeight="1">
      <c r="A66" s="215">
        <v>49</v>
      </c>
      <c r="B66" s="358"/>
      <c r="C66" s="359"/>
      <c r="D66" s="366"/>
      <c r="E66" s="367"/>
      <c r="F66" s="368"/>
      <c r="G66" s="207"/>
    </row>
    <row r="67" spans="1:7" ht="21" customHeight="1">
      <c r="A67" s="215">
        <v>50</v>
      </c>
      <c r="B67" s="356"/>
      <c r="C67" s="356"/>
      <c r="D67" s="357"/>
      <c r="E67" s="357"/>
      <c r="F67" s="357"/>
      <c r="G67" s="207"/>
    </row>
  </sheetData>
  <sheetProtection/>
  <mergeCells count="105">
    <mergeCell ref="B67:C67"/>
    <mergeCell ref="D67:F67"/>
    <mergeCell ref="B61:C61"/>
    <mergeCell ref="B60:C60"/>
    <mergeCell ref="B59:C59"/>
    <mergeCell ref="B58:C58"/>
    <mergeCell ref="B65:C65"/>
    <mergeCell ref="B66:C66"/>
    <mergeCell ref="D65:F65"/>
    <mergeCell ref="D66:F66"/>
    <mergeCell ref="B57:C57"/>
    <mergeCell ref="D33:F33"/>
    <mergeCell ref="D58:F58"/>
    <mergeCell ref="D59:F59"/>
    <mergeCell ref="D41:F41"/>
    <mergeCell ref="D43:F43"/>
    <mergeCell ref="D34:F34"/>
    <mergeCell ref="D38:F38"/>
    <mergeCell ref="D52:F52"/>
    <mergeCell ref="D46:F46"/>
    <mergeCell ref="D44:F44"/>
    <mergeCell ref="D36:F36"/>
    <mergeCell ref="D37:F37"/>
    <mergeCell ref="D47:F47"/>
    <mergeCell ref="D48:F48"/>
    <mergeCell ref="D55:F55"/>
    <mergeCell ref="D39:F39"/>
    <mergeCell ref="D42:F42"/>
    <mergeCell ref="D49:F49"/>
    <mergeCell ref="F1:G1"/>
    <mergeCell ref="D17:F17"/>
    <mergeCell ref="D18:F18"/>
    <mergeCell ref="D19:F19"/>
    <mergeCell ref="D20:F20"/>
    <mergeCell ref="D21:F21"/>
    <mergeCell ref="D24:F24"/>
    <mergeCell ref="D25:F25"/>
    <mergeCell ref="D26:F26"/>
    <mergeCell ref="D22:F22"/>
    <mergeCell ref="A2:G2"/>
    <mergeCell ref="B17:C17"/>
    <mergeCell ref="B24:C24"/>
    <mergeCell ref="B19:C19"/>
    <mergeCell ref="B20:C20"/>
    <mergeCell ref="B21:C21"/>
    <mergeCell ref="B23:C23"/>
    <mergeCell ref="D23:F23"/>
    <mergeCell ref="B22:C22"/>
    <mergeCell ref="B18:C18"/>
    <mergeCell ref="A3:G3"/>
    <mergeCell ref="B31:C31"/>
    <mergeCell ref="B30:C30"/>
    <mergeCell ref="B29:C29"/>
    <mergeCell ref="B28:C28"/>
    <mergeCell ref="B27:C27"/>
    <mergeCell ref="B39:C39"/>
    <mergeCell ref="B37:C37"/>
    <mergeCell ref="B36:C36"/>
    <mergeCell ref="B41:C41"/>
    <mergeCell ref="B25:C25"/>
    <mergeCell ref="B26:C26"/>
    <mergeCell ref="B32:C32"/>
    <mergeCell ref="B34:C34"/>
    <mergeCell ref="B33:C33"/>
    <mergeCell ref="B35:C35"/>
    <mergeCell ref="B47:C47"/>
    <mergeCell ref="B38:C38"/>
    <mergeCell ref="D27:F27"/>
    <mergeCell ref="D28:F28"/>
    <mergeCell ref="D29:F29"/>
    <mergeCell ref="D30:F30"/>
    <mergeCell ref="D31:F31"/>
    <mergeCell ref="D35:F35"/>
    <mergeCell ref="D32:F32"/>
    <mergeCell ref="B40:C40"/>
    <mergeCell ref="D51:F51"/>
    <mergeCell ref="B42:C42"/>
    <mergeCell ref="B43:C43"/>
    <mergeCell ref="B53:C53"/>
    <mergeCell ref="D40:F40"/>
    <mergeCell ref="D45:F45"/>
    <mergeCell ref="B52:C52"/>
    <mergeCell ref="B51:C51"/>
    <mergeCell ref="B49:C49"/>
    <mergeCell ref="B48:C48"/>
    <mergeCell ref="B64:C64"/>
    <mergeCell ref="D64:F64"/>
    <mergeCell ref="D62:F62"/>
    <mergeCell ref="B62:C62"/>
    <mergeCell ref="B44:C44"/>
    <mergeCell ref="B45:C45"/>
    <mergeCell ref="D53:F53"/>
    <mergeCell ref="B46:C46"/>
    <mergeCell ref="B50:C50"/>
    <mergeCell ref="D50:F50"/>
    <mergeCell ref="B56:C56"/>
    <mergeCell ref="B54:C54"/>
    <mergeCell ref="B55:C55"/>
    <mergeCell ref="D60:F60"/>
    <mergeCell ref="D61:F61"/>
    <mergeCell ref="B63:C63"/>
    <mergeCell ref="D63:F63"/>
    <mergeCell ref="D56:F56"/>
    <mergeCell ref="D57:F57"/>
    <mergeCell ref="D54:F54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I65"/>
  <sheetViews>
    <sheetView workbookViewId="0" topLeftCell="A3">
      <selection activeCell="L5" sqref="L5"/>
    </sheetView>
  </sheetViews>
  <sheetFormatPr defaultColWidth="8.57421875" defaultRowHeight="15"/>
  <cols>
    <col min="1" max="1" width="8.57421875" style="0" customWidth="1"/>
    <col min="2" max="2" width="6.57421875" style="0" customWidth="1"/>
    <col min="3" max="3" width="16.57421875" style="0" customWidth="1"/>
    <col min="4" max="4" width="13.57421875" style="0" hidden="1" customWidth="1"/>
    <col min="5" max="7" width="13.57421875" style="0" customWidth="1"/>
    <col min="8" max="8" width="16.57421875" style="0" customWidth="1"/>
    <col min="9" max="9" width="13.57421875" style="0" customWidth="1"/>
  </cols>
  <sheetData>
    <row r="1" spans="7:8" ht="15">
      <c r="G1" s="365">
        <f ca="1">TODAY()</f>
        <v>43036</v>
      </c>
      <c r="H1" s="365"/>
    </row>
    <row r="2" spans="1:8" ht="26.25">
      <c r="A2" s="380" t="s">
        <v>164</v>
      </c>
      <c r="B2" s="380"/>
      <c r="C2" s="380"/>
      <c r="D2" s="380"/>
      <c r="E2" s="380"/>
      <c r="F2" s="380"/>
      <c r="G2" s="380"/>
      <c r="H2" s="380"/>
    </row>
    <row r="3" spans="1:8" ht="31.5">
      <c r="A3" s="333" t="s">
        <v>23</v>
      </c>
      <c r="B3" s="333"/>
      <c r="C3" s="333"/>
      <c r="D3" s="333"/>
      <c r="E3" s="333"/>
      <c r="F3" s="333"/>
      <c r="G3" s="333"/>
      <c r="H3" s="333"/>
    </row>
    <row r="4" spans="1:8" ht="27.75">
      <c r="A4" s="183" t="s">
        <v>294</v>
      </c>
      <c r="B4" s="2"/>
      <c r="C4" s="4"/>
      <c r="D4" s="67"/>
      <c r="E4" s="2"/>
      <c r="F4" s="2"/>
      <c r="G4" s="2"/>
      <c r="H4" s="2"/>
    </row>
    <row r="5" spans="1:8" ht="15" customHeight="1">
      <c r="A5" s="96" t="s">
        <v>24</v>
      </c>
      <c r="B5" s="96" t="s">
        <v>25</v>
      </c>
      <c r="C5" s="96" t="s">
        <v>26</v>
      </c>
      <c r="D5" s="96"/>
      <c r="E5" s="96" t="s">
        <v>27</v>
      </c>
      <c r="F5" s="96" t="s">
        <v>28</v>
      </c>
      <c r="G5" s="96" t="s">
        <v>161</v>
      </c>
      <c r="H5" s="96" t="s">
        <v>29</v>
      </c>
    </row>
    <row r="6" spans="1:8" ht="24" customHeight="1">
      <c r="A6" s="266" t="s">
        <v>374</v>
      </c>
      <c r="B6" s="103"/>
      <c r="C6" s="104"/>
      <c r="D6" s="103"/>
      <c r="E6" s="97"/>
      <c r="F6" s="216">
        <f>IF(E6="","",+E6)</f>
      </c>
      <c r="G6" s="98"/>
      <c r="H6" s="217" t="str">
        <f>DATEDIF(E6,G6,"y")&amp;"歳"</f>
        <v>0歳</v>
      </c>
    </row>
    <row r="7" spans="1:8" ht="24" customHeight="1">
      <c r="A7" s="266" t="s">
        <v>375</v>
      </c>
      <c r="B7" s="103"/>
      <c r="C7" s="95"/>
      <c r="D7" s="103"/>
      <c r="E7" s="97"/>
      <c r="F7" s="216">
        <f>IF(E7="","",+E7)</f>
      </c>
      <c r="G7" s="98"/>
      <c r="H7" s="217" t="str">
        <f>DATEDIF(E7,G7,"y")&amp;"歳"</f>
        <v>0歳</v>
      </c>
    </row>
    <row r="8" spans="1:8" ht="12" customHeight="1">
      <c r="A8" s="267"/>
      <c r="B8" s="105"/>
      <c r="C8" s="105"/>
      <c r="D8" s="105"/>
      <c r="E8" s="106"/>
      <c r="F8" s="107"/>
      <c r="G8" s="108"/>
      <c r="H8" s="108"/>
    </row>
    <row r="9" spans="1:8" ht="24" customHeight="1">
      <c r="A9" s="268"/>
      <c r="B9" s="99"/>
      <c r="C9" s="100"/>
      <c r="D9" s="101"/>
      <c r="E9" s="109"/>
      <c r="F9" s="211">
        <f aca="true" t="shared" si="0" ref="F9:F15">IF(E9="","",+E9)</f>
      </c>
      <c r="G9" s="102"/>
      <c r="H9" s="213" t="str">
        <f aca="true" t="shared" si="1" ref="H9:H15">IF(E9="","",DATEDIF(E9,$G$1,"y"))&amp;"歳"</f>
        <v>歳</v>
      </c>
    </row>
    <row r="10" spans="1:8" ht="24" customHeight="1">
      <c r="A10" s="268"/>
      <c r="B10" s="110"/>
      <c r="C10" s="100"/>
      <c r="D10" s="110"/>
      <c r="E10" s="109"/>
      <c r="F10" s="211">
        <f t="shared" si="0"/>
      </c>
      <c r="G10" s="102"/>
      <c r="H10" s="213" t="str">
        <f t="shared" si="1"/>
        <v>歳</v>
      </c>
    </row>
    <row r="11" spans="1:9" ht="24" customHeight="1">
      <c r="A11" s="268"/>
      <c r="B11" s="110"/>
      <c r="C11" s="100"/>
      <c r="D11" s="110"/>
      <c r="E11" s="109"/>
      <c r="F11" s="211">
        <f t="shared" si="0"/>
      </c>
      <c r="G11" s="102"/>
      <c r="H11" s="213" t="str">
        <f t="shared" si="1"/>
        <v>歳</v>
      </c>
      <c r="I11" s="1"/>
    </row>
    <row r="12" spans="1:8" ht="24" customHeight="1">
      <c r="A12" s="268"/>
      <c r="B12" s="110"/>
      <c r="C12" s="100"/>
      <c r="D12" s="110"/>
      <c r="E12" s="109"/>
      <c r="F12" s="211">
        <f t="shared" si="0"/>
      </c>
      <c r="G12" s="102"/>
      <c r="H12" s="213" t="str">
        <f t="shared" si="1"/>
        <v>歳</v>
      </c>
    </row>
    <row r="13" spans="1:8" ht="24" customHeight="1">
      <c r="A13" s="268"/>
      <c r="B13" s="110"/>
      <c r="C13" s="100"/>
      <c r="D13" s="110"/>
      <c r="E13" s="109"/>
      <c r="F13" s="211">
        <f t="shared" si="0"/>
      </c>
      <c r="G13" s="102"/>
      <c r="H13" s="213" t="str">
        <f t="shared" si="1"/>
        <v>歳</v>
      </c>
    </row>
    <row r="14" spans="1:8" ht="24" customHeight="1">
      <c r="A14" s="268" t="s">
        <v>376</v>
      </c>
      <c r="B14" s="110"/>
      <c r="C14" s="100"/>
      <c r="D14" s="110"/>
      <c r="E14" s="109"/>
      <c r="F14" s="211">
        <f t="shared" si="0"/>
      </c>
      <c r="G14" s="102"/>
      <c r="H14" s="213" t="str">
        <f>IF(E14="","",DATEDIF(E14,$G$1,"y"))&amp;"歳"</f>
        <v>歳</v>
      </c>
    </row>
    <row r="15" spans="1:8" ht="24" customHeight="1">
      <c r="A15" s="268" t="s">
        <v>373</v>
      </c>
      <c r="B15" s="110"/>
      <c r="C15" s="100"/>
      <c r="D15" s="110"/>
      <c r="E15" s="109"/>
      <c r="F15" s="211">
        <f t="shared" si="0"/>
      </c>
      <c r="G15" s="102"/>
      <c r="H15" s="213" t="str">
        <f t="shared" si="1"/>
        <v>歳</v>
      </c>
    </row>
    <row r="16" spans="1:8" ht="27.75">
      <c r="A16" s="185" t="s">
        <v>297</v>
      </c>
      <c r="B16" s="184"/>
      <c r="C16" s="184"/>
      <c r="D16" s="184"/>
      <c r="E16" s="186" t="s">
        <v>163</v>
      </c>
      <c r="F16" s="184"/>
      <c r="G16" s="184"/>
      <c r="H16" s="184"/>
    </row>
    <row r="17" spans="1:8" ht="16.5">
      <c r="A17" s="218" t="s">
        <v>0</v>
      </c>
      <c r="B17" s="377" t="s">
        <v>1</v>
      </c>
      <c r="C17" s="379"/>
      <c r="D17" s="219"/>
      <c r="E17" s="377" t="s">
        <v>2</v>
      </c>
      <c r="F17" s="378"/>
      <c r="G17" s="379"/>
      <c r="H17" s="220" t="s">
        <v>151</v>
      </c>
    </row>
    <row r="18" spans="1:8" ht="16.5">
      <c r="A18" s="221">
        <v>1</v>
      </c>
      <c r="B18" s="369"/>
      <c r="C18" s="369"/>
      <c r="D18" s="111"/>
      <c r="E18" s="370"/>
      <c r="F18" s="371"/>
      <c r="G18" s="372"/>
      <c r="H18" s="112"/>
    </row>
    <row r="19" spans="1:8" ht="16.5">
      <c r="A19" s="221">
        <v>2</v>
      </c>
      <c r="B19" s="369"/>
      <c r="C19" s="369"/>
      <c r="D19" s="111"/>
      <c r="E19" s="370"/>
      <c r="F19" s="371"/>
      <c r="G19" s="372"/>
      <c r="H19" s="112"/>
    </row>
    <row r="20" spans="1:8" ht="16.5">
      <c r="A20" s="221">
        <v>3</v>
      </c>
      <c r="B20" s="373"/>
      <c r="C20" s="374"/>
      <c r="D20" s="111"/>
      <c r="E20" s="370"/>
      <c r="F20" s="371"/>
      <c r="G20" s="372"/>
      <c r="H20" s="113"/>
    </row>
    <row r="21" spans="1:8" ht="16.5">
      <c r="A21" s="221">
        <v>4</v>
      </c>
      <c r="B21" s="375"/>
      <c r="C21" s="376"/>
      <c r="D21" s="111"/>
      <c r="E21" s="370"/>
      <c r="F21" s="371"/>
      <c r="G21" s="372"/>
      <c r="H21" s="113"/>
    </row>
    <row r="22" spans="1:8" ht="16.5">
      <c r="A22" s="221">
        <v>5</v>
      </c>
      <c r="B22" s="373"/>
      <c r="C22" s="374"/>
      <c r="D22" s="111"/>
      <c r="E22" s="370"/>
      <c r="F22" s="371"/>
      <c r="G22" s="372"/>
      <c r="H22" s="113"/>
    </row>
    <row r="23" spans="1:8" ht="16.5">
      <c r="A23" s="221">
        <v>6</v>
      </c>
      <c r="B23" s="373"/>
      <c r="C23" s="374"/>
      <c r="D23" s="111"/>
      <c r="E23" s="370"/>
      <c r="F23" s="371"/>
      <c r="G23" s="372"/>
      <c r="H23" s="113"/>
    </row>
    <row r="24" spans="1:8" ht="16.5">
      <c r="A24" s="221">
        <v>7</v>
      </c>
      <c r="B24" s="373"/>
      <c r="C24" s="374"/>
      <c r="D24" s="111"/>
      <c r="E24" s="370"/>
      <c r="F24" s="371"/>
      <c r="G24" s="372"/>
      <c r="H24" s="113"/>
    </row>
    <row r="25" spans="1:8" ht="16.5">
      <c r="A25" s="221">
        <v>8</v>
      </c>
      <c r="B25" s="373"/>
      <c r="C25" s="374"/>
      <c r="D25" s="111"/>
      <c r="E25" s="370"/>
      <c r="F25" s="371"/>
      <c r="G25" s="372"/>
      <c r="H25" s="113"/>
    </row>
    <row r="26" spans="1:8" ht="16.5">
      <c r="A26" s="221">
        <v>9</v>
      </c>
      <c r="B26" s="373"/>
      <c r="C26" s="374"/>
      <c r="D26" s="111"/>
      <c r="E26" s="370"/>
      <c r="F26" s="371"/>
      <c r="G26" s="372"/>
      <c r="H26" s="113"/>
    </row>
    <row r="27" spans="1:8" ht="16.5">
      <c r="A27" s="221">
        <v>10</v>
      </c>
      <c r="B27" s="373"/>
      <c r="C27" s="374"/>
      <c r="D27" s="111"/>
      <c r="E27" s="370"/>
      <c r="F27" s="371"/>
      <c r="G27" s="372"/>
      <c r="H27" s="113"/>
    </row>
    <row r="28" spans="1:8" ht="16.5">
      <c r="A28" s="221">
        <v>11</v>
      </c>
      <c r="B28" s="373"/>
      <c r="C28" s="374"/>
      <c r="D28" s="111"/>
      <c r="E28" s="370"/>
      <c r="F28" s="371"/>
      <c r="G28" s="372"/>
      <c r="H28" s="113"/>
    </row>
    <row r="29" spans="1:8" ht="16.5">
      <c r="A29" s="221">
        <v>12</v>
      </c>
      <c r="B29" s="373"/>
      <c r="C29" s="374"/>
      <c r="D29" s="111"/>
      <c r="E29" s="370"/>
      <c r="F29" s="371"/>
      <c r="G29" s="372"/>
      <c r="H29" s="113"/>
    </row>
    <row r="30" spans="1:8" ht="16.5">
      <c r="A30" s="221">
        <v>13</v>
      </c>
      <c r="B30" s="373"/>
      <c r="C30" s="374"/>
      <c r="D30" s="111"/>
      <c r="E30" s="370"/>
      <c r="F30" s="371"/>
      <c r="G30" s="372"/>
      <c r="H30" s="113"/>
    </row>
    <row r="31" spans="1:8" ht="16.5">
      <c r="A31" s="221">
        <v>14</v>
      </c>
      <c r="B31" s="373"/>
      <c r="C31" s="374"/>
      <c r="D31" s="111"/>
      <c r="E31" s="370"/>
      <c r="F31" s="371"/>
      <c r="G31" s="372"/>
      <c r="H31" s="113"/>
    </row>
    <row r="32" spans="1:8" ht="16.5">
      <c r="A32" s="221">
        <v>15</v>
      </c>
      <c r="B32" s="373"/>
      <c r="C32" s="374"/>
      <c r="D32" s="111"/>
      <c r="E32" s="370"/>
      <c r="F32" s="371"/>
      <c r="G32" s="372"/>
      <c r="H32" s="113"/>
    </row>
    <row r="33" spans="1:8" ht="16.5">
      <c r="A33" s="221">
        <v>16</v>
      </c>
      <c r="B33" s="373"/>
      <c r="C33" s="374"/>
      <c r="D33" s="111"/>
      <c r="E33" s="370"/>
      <c r="F33" s="371"/>
      <c r="G33" s="372"/>
      <c r="H33" s="113"/>
    </row>
    <row r="34" spans="1:8" ht="16.5">
      <c r="A34" s="221">
        <v>17</v>
      </c>
      <c r="B34" s="373"/>
      <c r="C34" s="374"/>
      <c r="D34" s="111"/>
      <c r="E34" s="370"/>
      <c r="F34" s="371"/>
      <c r="G34" s="372"/>
      <c r="H34" s="113"/>
    </row>
    <row r="35" spans="1:8" ht="16.5">
      <c r="A35" s="221">
        <v>18</v>
      </c>
      <c r="B35" s="373"/>
      <c r="C35" s="374"/>
      <c r="D35" s="111"/>
      <c r="E35" s="370"/>
      <c r="F35" s="371"/>
      <c r="G35" s="372"/>
      <c r="H35" s="113"/>
    </row>
    <row r="36" spans="1:8" ht="16.5">
      <c r="A36" s="221">
        <v>19</v>
      </c>
      <c r="B36" s="373"/>
      <c r="C36" s="374"/>
      <c r="D36" s="111"/>
      <c r="E36" s="370"/>
      <c r="F36" s="371"/>
      <c r="G36" s="372"/>
      <c r="H36" s="113"/>
    </row>
    <row r="37" spans="1:8" ht="16.5">
      <c r="A37" s="221">
        <v>20</v>
      </c>
      <c r="B37" s="373"/>
      <c r="C37" s="374"/>
      <c r="D37" s="111"/>
      <c r="E37" s="370"/>
      <c r="F37" s="371"/>
      <c r="G37" s="372"/>
      <c r="H37" s="112"/>
    </row>
    <row r="38" spans="1:8" ht="16.5">
      <c r="A38" s="221">
        <v>21</v>
      </c>
      <c r="B38" s="373"/>
      <c r="C38" s="374"/>
      <c r="D38" s="111"/>
      <c r="E38" s="370"/>
      <c r="F38" s="371"/>
      <c r="G38" s="372"/>
      <c r="H38" s="112"/>
    </row>
    <row r="39" spans="1:8" ht="16.5">
      <c r="A39" s="221">
        <v>22</v>
      </c>
      <c r="B39" s="369"/>
      <c r="C39" s="369"/>
      <c r="D39" s="111"/>
      <c r="E39" s="370"/>
      <c r="F39" s="371"/>
      <c r="G39" s="372"/>
      <c r="H39" s="112"/>
    </row>
    <row r="40" spans="1:8" ht="16.5">
      <c r="A40" s="221">
        <v>23</v>
      </c>
      <c r="B40" s="373"/>
      <c r="C40" s="374"/>
      <c r="D40" s="111"/>
      <c r="E40" s="370"/>
      <c r="F40" s="371"/>
      <c r="G40" s="372"/>
      <c r="H40" s="112"/>
    </row>
    <row r="41" spans="1:8" ht="16.5">
      <c r="A41" s="221">
        <v>24</v>
      </c>
      <c r="B41" s="373"/>
      <c r="C41" s="374"/>
      <c r="D41" s="111"/>
      <c r="E41" s="370"/>
      <c r="F41" s="371"/>
      <c r="G41" s="372"/>
      <c r="H41" s="112"/>
    </row>
    <row r="42" spans="1:8" ht="16.5">
      <c r="A42" s="221">
        <v>25</v>
      </c>
      <c r="B42" s="369"/>
      <c r="C42" s="369"/>
      <c r="D42" s="111"/>
      <c r="E42" s="370"/>
      <c r="F42" s="371"/>
      <c r="G42" s="372"/>
      <c r="H42" s="112"/>
    </row>
    <row r="43" spans="1:8" ht="16.5">
      <c r="A43" s="221">
        <v>26</v>
      </c>
      <c r="B43" s="369"/>
      <c r="C43" s="369"/>
      <c r="D43" s="111"/>
      <c r="E43" s="370"/>
      <c r="F43" s="371"/>
      <c r="G43" s="372"/>
      <c r="H43" s="112"/>
    </row>
    <row r="44" spans="1:8" ht="16.5">
      <c r="A44" s="221">
        <v>27</v>
      </c>
      <c r="B44" s="369"/>
      <c r="C44" s="369"/>
      <c r="D44" s="111"/>
      <c r="E44" s="370"/>
      <c r="F44" s="371"/>
      <c r="G44" s="372"/>
      <c r="H44" s="112"/>
    </row>
    <row r="45" spans="1:8" ht="16.5">
      <c r="A45" s="221">
        <v>28</v>
      </c>
      <c r="B45" s="369"/>
      <c r="C45" s="369"/>
      <c r="D45" s="111"/>
      <c r="E45" s="370"/>
      <c r="F45" s="371"/>
      <c r="G45" s="372"/>
      <c r="H45" s="112"/>
    </row>
    <row r="46" spans="1:8" ht="16.5">
      <c r="A46" s="221">
        <v>29</v>
      </c>
      <c r="B46" s="369"/>
      <c r="C46" s="369"/>
      <c r="D46" s="111"/>
      <c r="E46" s="370"/>
      <c r="F46" s="371"/>
      <c r="G46" s="372"/>
      <c r="H46" s="112"/>
    </row>
    <row r="47" spans="1:8" ht="16.5">
      <c r="A47" s="221">
        <v>30</v>
      </c>
      <c r="B47" s="369"/>
      <c r="C47" s="369"/>
      <c r="D47" s="111"/>
      <c r="E47" s="370"/>
      <c r="F47" s="371"/>
      <c r="G47" s="372"/>
      <c r="H47" s="112"/>
    </row>
    <row r="48" spans="1:8" ht="16.5">
      <c r="A48" s="221">
        <v>31</v>
      </c>
      <c r="B48" s="369"/>
      <c r="C48" s="369"/>
      <c r="D48" s="111"/>
      <c r="E48" s="370"/>
      <c r="F48" s="371"/>
      <c r="G48" s="372"/>
      <c r="H48" s="112"/>
    </row>
    <row r="49" spans="1:8" ht="16.5">
      <c r="A49" s="221">
        <v>32</v>
      </c>
      <c r="B49" s="369"/>
      <c r="C49" s="369"/>
      <c r="D49" s="111"/>
      <c r="E49" s="370"/>
      <c r="F49" s="371"/>
      <c r="G49" s="372"/>
      <c r="H49" s="112"/>
    </row>
    <row r="50" spans="1:8" ht="16.5">
      <c r="A50" s="221">
        <v>33</v>
      </c>
      <c r="B50" s="369"/>
      <c r="C50" s="369"/>
      <c r="D50" s="111"/>
      <c r="E50" s="370"/>
      <c r="F50" s="371"/>
      <c r="G50" s="372"/>
      <c r="H50" s="112"/>
    </row>
    <row r="51" spans="1:8" ht="16.5">
      <c r="A51" s="221">
        <v>34</v>
      </c>
      <c r="B51" s="369"/>
      <c r="C51" s="369"/>
      <c r="D51" s="111"/>
      <c r="E51" s="370"/>
      <c r="F51" s="371"/>
      <c r="G51" s="372"/>
      <c r="H51" s="112"/>
    </row>
    <row r="52" spans="1:8" ht="16.5">
      <c r="A52" s="221">
        <v>35</v>
      </c>
      <c r="B52" s="369"/>
      <c r="C52" s="369"/>
      <c r="D52" s="111"/>
      <c r="E52" s="370"/>
      <c r="F52" s="371"/>
      <c r="G52" s="372"/>
      <c r="H52" s="112"/>
    </row>
    <row r="53" spans="1:8" ht="16.5">
      <c r="A53" s="221">
        <v>36</v>
      </c>
      <c r="B53" s="369"/>
      <c r="C53" s="369"/>
      <c r="D53" s="111"/>
      <c r="E53" s="370"/>
      <c r="F53" s="371"/>
      <c r="G53" s="372"/>
      <c r="H53" s="112"/>
    </row>
    <row r="54" spans="1:8" ht="16.5">
      <c r="A54" s="221">
        <v>37</v>
      </c>
      <c r="B54" s="369"/>
      <c r="C54" s="369"/>
      <c r="D54" s="111"/>
      <c r="E54" s="370"/>
      <c r="F54" s="371"/>
      <c r="G54" s="372"/>
      <c r="H54" s="112"/>
    </row>
    <row r="55" spans="1:8" ht="16.5">
      <c r="A55" s="221">
        <v>38</v>
      </c>
      <c r="B55" s="369"/>
      <c r="C55" s="369"/>
      <c r="D55" s="111"/>
      <c r="E55" s="370"/>
      <c r="F55" s="371"/>
      <c r="G55" s="372"/>
      <c r="H55" s="112"/>
    </row>
    <row r="56" spans="1:8" ht="16.5">
      <c r="A56" s="221">
        <v>39</v>
      </c>
      <c r="B56" s="369"/>
      <c r="C56" s="369"/>
      <c r="D56" s="111"/>
      <c r="E56" s="370"/>
      <c r="F56" s="371"/>
      <c r="G56" s="372"/>
      <c r="H56" s="112"/>
    </row>
    <row r="57" spans="1:8" ht="16.5">
      <c r="A57" s="221">
        <v>40</v>
      </c>
      <c r="B57" s="369"/>
      <c r="C57" s="369"/>
      <c r="D57" s="111">
        <f aca="true" t="shared" si="2" ref="D57:D65">YEAR(B57)</f>
        <v>1900</v>
      </c>
      <c r="E57" s="370"/>
      <c r="F57" s="371"/>
      <c r="G57" s="372"/>
      <c r="H57" s="112"/>
    </row>
    <row r="58" spans="1:8" ht="16.5">
      <c r="A58" s="221">
        <v>41</v>
      </c>
      <c r="B58" s="369"/>
      <c r="C58" s="369"/>
      <c r="D58" s="111">
        <f t="shared" si="2"/>
        <v>1900</v>
      </c>
      <c r="E58" s="370"/>
      <c r="F58" s="371"/>
      <c r="G58" s="372"/>
      <c r="H58" s="112"/>
    </row>
    <row r="59" spans="1:8" ht="16.5">
      <c r="A59" s="221">
        <v>42</v>
      </c>
      <c r="B59" s="369"/>
      <c r="C59" s="369"/>
      <c r="D59" s="111">
        <f t="shared" si="2"/>
        <v>1900</v>
      </c>
      <c r="E59" s="370"/>
      <c r="F59" s="371"/>
      <c r="G59" s="372"/>
      <c r="H59" s="112"/>
    </row>
    <row r="60" spans="1:8" ht="16.5">
      <c r="A60" s="221">
        <v>43</v>
      </c>
      <c r="B60" s="369"/>
      <c r="C60" s="369"/>
      <c r="D60" s="111">
        <f t="shared" si="2"/>
        <v>1900</v>
      </c>
      <c r="E60" s="370"/>
      <c r="F60" s="371"/>
      <c r="G60" s="372"/>
      <c r="H60" s="112"/>
    </row>
    <row r="61" spans="1:8" ht="16.5">
      <c r="A61" s="221">
        <v>44</v>
      </c>
      <c r="B61" s="369"/>
      <c r="C61" s="369"/>
      <c r="D61" s="111">
        <f t="shared" si="2"/>
        <v>1900</v>
      </c>
      <c r="E61" s="370"/>
      <c r="F61" s="371"/>
      <c r="G61" s="372"/>
      <c r="H61" s="112"/>
    </row>
    <row r="62" spans="1:8" ht="16.5">
      <c r="A62" s="221">
        <v>45</v>
      </c>
      <c r="B62" s="369"/>
      <c r="C62" s="369"/>
      <c r="D62" s="111">
        <f t="shared" si="2"/>
        <v>1900</v>
      </c>
      <c r="E62" s="370"/>
      <c r="F62" s="371"/>
      <c r="G62" s="372"/>
      <c r="H62" s="112"/>
    </row>
    <row r="63" spans="1:8" ht="16.5">
      <c r="A63" s="221">
        <v>46</v>
      </c>
      <c r="B63" s="369"/>
      <c r="C63" s="369"/>
      <c r="D63" s="111">
        <f t="shared" si="2"/>
        <v>1900</v>
      </c>
      <c r="E63" s="370"/>
      <c r="F63" s="371"/>
      <c r="G63" s="372"/>
      <c r="H63" s="112"/>
    </row>
    <row r="64" spans="1:8" ht="16.5">
      <c r="A64" s="221">
        <v>47</v>
      </c>
      <c r="B64" s="369"/>
      <c r="C64" s="369"/>
      <c r="D64" s="111">
        <f t="shared" si="2"/>
        <v>1900</v>
      </c>
      <c r="E64" s="370"/>
      <c r="F64" s="371"/>
      <c r="G64" s="372"/>
      <c r="H64" s="112"/>
    </row>
    <row r="65" spans="1:8" ht="16.5">
      <c r="A65" s="221">
        <v>48</v>
      </c>
      <c r="B65" s="369"/>
      <c r="C65" s="369"/>
      <c r="D65" s="111">
        <f t="shared" si="2"/>
        <v>1900</v>
      </c>
      <c r="E65" s="370"/>
      <c r="F65" s="371"/>
      <c r="G65" s="372"/>
      <c r="H65" s="112"/>
    </row>
  </sheetData>
  <sheetProtection/>
  <mergeCells count="101">
    <mergeCell ref="B32:C32"/>
    <mergeCell ref="E32:G32"/>
    <mergeCell ref="B35:C35"/>
    <mergeCell ref="E35:G35"/>
    <mergeCell ref="B36:C36"/>
    <mergeCell ref="E36:G36"/>
    <mergeCell ref="B33:C33"/>
    <mergeCell ref="E33:G33"/>
    <mergeCell ref="B34:C34"/>
    <mergeCell ref="E34:G34"/>
    <mergeCell ref="E47:G47"/>
    <mergeCell ref="E48:G48"/>
    <mergeCell ref="E49:G49"/>
    <mergeCell ref="E50:G50"/>
    <mergeCell ref="E51:G51"/>
    <mergeCell ref="E41:G41"/>
    <mergeCell ref="E42:G42"/>
    <mergeCell ref="E43:G43"/>
    <mergeCell ref="E65:G65"/>
    <mergeCell ref="E58:G58"/>
    <mergeCell ref="E59:G59"/>
    <mergeCell ref="E60:G60"/>
    <mergeCell ref="E61:G61"/>
    <mergeCell ref="E62:G62"/>
    <mergeCell ref="E63:G63"/>
    <mergeCell ref="E64:G64"/>
    <mergeCell ref="B29:C29"/>
    <mergeCell ref="E29:G29"/>
    <mergeCell ref="B63:C63"/>
    <mergeCell ref="B64:C64"/>
    <mergeCell ref="B65:C65"/>
    <mergeCell ref="B58:C58"/>
    <mergeCell ref="B59:C59"/>
    <mergeCell ref="B60:C60"/>
    <mergeCell ref="B61:C61"/>
    <mergeCell ref="B62:C62"/>
    <mergeCell ref="B23:C23"/>
    <mergeCell ref="B26:C26"/>
    <mergeCell ref="B27:C27"/>
    <mergeCell ref="B28:C28"/>
    <mergeCell ref="E27:G27"/>
    <mergeCell ref="E28:G28"/>
    <mergeCell ref="E54:G54"/>
    <mergeCell ref="B39:C39"/>
    <mergeCell ref="B40:C40"/>
    <mergeCell ref="B41:C41"/>
    <mergeCell ref="B42:C42"/>
    <mergeCell ref="B43:C43"/>
    <mergeCell ref="E52:G52"/>
    <mergeCell ref="B53:C53"/>
    <mergeCell ref="E53:G53"/>
    <mergeCell ref="B48:C48"/>
    <mergeCell ref="B49:C49"/>
    <mergeCell ref="B37:C37"/>
    <mergeCell ref="B38:C38"/>
    <mergeCell ref="B24:C24"/>
    <mergeCell ref="E24:G24"/>
    <mergeCell ref="B30:C30"/>
    <mergeCell ref="E30:G30"/>
    <mergeCell ref="B31:C31"/>
    <mergeCell ref="E31:G31"/>
    <mergeCell ref="B50:C50"/>
    <mergeCell ref="B51:C51"/>
    <mergeCell ref="B52:C52"/>
    <mergeCell ref="E44:G44"/>
    <mergeCell ref="E45:G45"/>
    <mergeCell ref="E46:G46"/>
    <mergeCell ref="B44:C44"/>
    <mergeCell ref="B45:C45"/>
    <mergeCell ref="B46:C46"/>
    <mergeCell ref="B47:C47"/>
    <mergeCell ref="E56:G56"/>
    <mergeCell ref="E57:G57"/>
    <mergeCell ref="G1:H1"/>
    <mergeCell ref="E19:G19"/>
    <mergeCell ref="E18:G18"/>
    <mergeCell ref="E20:G20"/>
    <mergeCell ref="E21:G21"/>
    <mergeCell ref="A2:H2"/>
    <mergeCell ref="A3:H3"/>
    <mergeCell ref="B17:C17"/>
    <mergeCell ref="B18:C18"/>
    <mergeCell ref="B19:C19"/>
    <mergeCell ref="B20:C20"/>
    <mergeCell ref="B21:C21"/>
    <mergeCell ref="E17:G17"/>
    <mergeCell ref="B54:C54"/>
    <mergeCell ref="E37:G37"/>
    <mergeCell ref="E38:G38"/>
    <mergeCell ref="E39:G39"/>
    <mergeCell ref="E40:G40"/>
    <mergeCell ref="B55:C55"/>
    <mergeCell ref="B56:C56"/>
    <mergeCell ref="B57:C57"/>
    <mergeCell ref="E55:G55"/>
    <mergeCell ref="B22:C22"/>
    <mergeCell ref="E22:G22"/>
    <mergeCell ref="B25:C25"/>
    <mergeCell ref="E25:G25"/>
    <mergeCell ref="E23:G23"/>
    <mergeCell ref="E26:G26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G104"/>
  <sheetViews>
    <sheetView workbookViewId="0" topLeftCell="A1">
      <selection activeCell="I5" sqref="I5"/>
    </sheetView>
  </sheetViews>
  <sheetFormatPr defaultColWidth="9.00390625" defaultRowHeight="15"/>
  <cols>
    <col min="1" max="2" width="6.00390625" style="92" customWidth="1"/>
    <col min="3" max="3" width="12.28125" style="92" customWidth="1"/>
    <col min="4" max="4" width="11.140625" style="92" customWidth="1"/>
    <col min="5" max="5" width="48.140625" style="92" customWidth="1"/>
    <col min="6" max="6" width="19.421875" style="92" customWidth="1"/>
    <col min="7" max="7" width="24.28125" style="92" customWidth="1"/>
    <col min="8" max="16384" width="9.00390625" style="92" customWidth="1"/>
  </cols>
  <sheetData>
    <row r="1" spans="1:7" ht="23.25">
      <c r="A1" s="381" t="s">
        <v>240</v>
      </c>
      <c r="B1" s="381"/>
      <c r="C1" s="381"/>
      <c r="D1" s="381"/>
      <c r="E1" s="381"/>
      <c r="F1" s="381"/>
      <c r="G1" s="381"/>
    </row>
    <row r="2" spans="1:7" ht="30" customHeight="1">
      <c r="A2" s="333" t="s">
        <v>287</v>
      </c>
      <c r="B2" s="333"/>
      <c r="C2" s="333"/>
      <c r="D2" s="333"/>
      <c r="E2" s="333"/>
      <c r="F2" s="333"/>
      <c r="G2" s="333"/>
    </row>
    <row r="3" spans="1:7" ht="16.5">
      <c r="A3" s="114"/>
      <c r="B3" s="114" t="s">
        <v>239</v>
      </c>
      <c r="C3" s="114"/>
      <c r="D3" s="114"/>
      <c r="E3" s="114"/>
      <c r="F3" s="114"/>
      <c r="G3" s="115">
        <f ca="1">TODAY()</f>
        <v>43036</v>
      </c>
    </row>
    <row r="4" spans="1:7" ht="16.5" customHeight="1">
      <c r="A4" s="222" t="s">
        <v>34</v>
      </c>
      <c r="B4" s="223" t="s">
        <v>238</v>
      </c>
      <c r="C4" s="222" t="s">
        <v>26</v>
      </c>
      <c r="D4" s="222" t="s">
        <v>33</v>
      </c>
      <c r="E4" s="222" t="s">
        <v>30</v>
      </c>
      <c r="F4" s="222" t="s">
        <v>31</v>
      </c>
      <c r="G4" s="222" t="s">
        <v>32</v>
      </c>
    </row>
    <row r="5" spans="1:7" ht="16.5" customHeight="1">
      <c r="A5" s="224">
        <v>1</v>
      </c>
      <c r="B5" s="188"/>
      <c r="C5" s="187"/>
      <c r="D5" s="187"/>
      <c r="E5" s="187"/>
      <c r="F5" s="187"/>
      <c r="G5" s="187"/>
    </row>
    <row r="6" spans="1:7" ht="16.5" customHeight="1">
      <c r="A6" s="225">
        <v>2</v>
      </c>
      <c r="B6" s="190"/>
      <c r="C6" s="189"/>
      <c r="D6" s="189"/>
      <c r="E6" s="191"/>
      <c r="F6" s="189"/>
      <c r="G6" s="189"/>
    </row>
    <row r="7" spans="1:7" ht="16.5" customHeight="1">
      <c r="A7" s="226">
        <v>3</v>
      </c>
      <c r="B7" s="192"/>
      <c r="C7" s="189"/>
      <c r="D7" s="191"/>
      <c r="E7" s="193"/>
      <c r="F7" s="191"/>
      <c r="G7" s="191"/>
    </row>
    <row r="8" spans="1:7" ht="16.5" customHeight="1">
      <c r="A8" s="226">
        <v>4</v>
      </c>
      <c r="B8" s="192"/>
      <c r="C8" s="191"/>
      <c r="D8" s="191"/>
      <c r="E8" s="191"/>
      <c r="F8" s="191"/>
      <c r="G8" s="191"/>
    </row>
    <row r="9" spans="1:7" ht="16.5" customHeight="1">
      <c r="A9" s="226">
        <v>5</v>
      </c>
      <c r="B9" s="192"/>
      <c r="C9" s="189"/>
      <c r="D9" s="189"/>
      <c r="E9" s="193"/>
      <c r="F9" s="189"/>
      <c r="G9" s="189"/>
    </row>
    <row r="10" spans="1:7" ht="16.5" customHeight="1">
      <c r="A10" s="226">
        <v>6</v>
      </c>
      <c r="B10" s="192"/>
      <c r="C10" s="191"/>
      <c r="D10" s="191"/>
      <c r="E10" s="193"/>
      <c r="F10" s="191"/>
      <c r="G10" s="191"/>
    </row>
    <row r="11" spans="1:7" ht="16.5" customHeight="1">
      <c r="A11" s="226">
        <v>7</v>
      </c>
      <c r="B11" s="192"/>
      <c r="C11" s="191"/>
      <c r="D11" s="191"/>
      <c r="E11" s="191"/>
      <c r="F11" s="191"/>
      <c r="G11" s="191"/>
    </row>
    <row r="12" spans="1:7" ht="16.5" customHeight="1">
      <c r="A12" s="226">
        <v>8</v>
      </c>
      <c r="B12" s="190"/>
      <c r="C12" s="191"/>
      <c r="D12" s="191"/>
      <c r="E12" s="191"/>
      <c r="F12" s="191"/>
      <c r="G12" s="191"/>
    </row>
    <row r="13" spans="1:7" ht="16.5" customHeight="1">
      <c r="A13" s="226">
        <v>9</v>
      </c>
      <c r="B13" s="192"/>
      <c r="C13" s="191"/>
      <c r="D13" s="191"/>
      <c r="E13" s="191"/>
      <c r="F13" s="191"/>
      <c r="G13" s="191"/>
    </row>
    <row r="14" spans="1:7" ht="16.5" customHeight="1">
      <c r="A14" s="226">
        <v>10</v>
      </c>
      <c r="B14" s="192"/>
      <c r="C14" s="191"/>
      <c r="D14" s="191"/>
      <c r="E14" s="191"/>
      <c r="F14" s="191"/>
      <c r="G14" s="191"/>
    </row>
    <row r="15" spans="1:7" ht="16.5" customHeight="1">
      <c r="A15" s="226">
        <v>11</v>
      </c>
      <c r="B15" s="192"/>
      <c r="C15" s="189"/>
      <c r="D15" s="189"/>
      <c r="E15" s="189"/>
      <c r="F15" s="189"/>
      <c r="G15" s="189"/>
    </row>
    <row r="16" spans="1:7" ht="16.5" customHeight="1">
      <c r="A16" s="226">
        <v>12</v>
      </c>
      <c r="B16" s="192"/>
      <c r="C16" s="191"/>
      <c r="D16" s="191"/>
      <c r="E16" s="191"/>
      <c r="F16" s="191"/>
      <c r="G16" s="191"/>
    </row>
    <row r="17" spans="1:7" ht="16.5" customHeight="1">
      <c r="A17" s="226">
        <v>13</v>
      </c>
      <c r="B17" s="192"/>
      <c r="C17" s="191"/>
      <c r="D17" s="191"/>
      <c r="E17" s="191"/>
      <c r="F17" s="191"/>
      <c r="G17" s="191"/>
    </row>
    <row r="18" spans="1:7" ht="16.5" customHeight="1">
      <c r="A18" s="226">
        <v>14</v>
      </c>
      <c r="B18" s="192"/>
      <c r="C18" s="191"/>
      <c r="D18" s="191"/>
      <c r="E18" s="191"/>
      <c r="F18" s="191"/>
      <c r="G18" s="191"/>
    </row>
    <row r="19" spans="1:7" ht="16.5" customHeight="1">
      <c r="A19" s="226">
        <v>15</v>
      </c>
      <c r="B19" s="192"/>
      <c r="C19" s="191"/>
      <c r="D19" s="191"/>
      <c r="E19" s="191"/>
      <c r="F19" s="191"/>
      <c r="G19" s="191"/>
    </row>
    <row r="20" spans="1:7" ht="16.5" customHeight="1">
      <c r="A20" s="226">
        <v>16</v>
      </c>
      <c r="B20" s="192"/>
      <c r="C20" s="191"/>
      <c r="D20" s="191"/>
      <c r="E20" s="191"/>
      <c r="F20" s="191"/>
      <c r="G20" s="191"/>
    </row>
    <row r="21" spans="1:7" ht="16.5" customHeight="1">
      <c r="A21" s="226">
        <v>17</v>
      </c>
      <c r="B21" s="192"/>
      <c r="C21" s="191"/>
      <c r="D21" s="191"/>
      <c r="E21" s="191"/>
      <c r="F21" s="191"/>
      <c r="G21" s="191"/>
    </row>
    <row r="22" spans="1:7" ht="16.5" customHeight="1">
      <c r="A22" s="226">
        <v>18</v>
      </c>
      <c r="B22" s="192"/>
      <c r="C22" s="193"/>
      <c r="D22" s="191"/>
      <c r="E22" s="193"/>
      <c r="F22" s="191"/>
      <c r="G22" s="191"/>
    </row>
    <row r="23" spans="1:7" ht="16.5" customHeight="1">
      <c r="A23" s="226">
        <v>19</v>
      </c>
      <c r="B23" s="192"/>
      <c r="C23" s="191"/>
      <c r="D23" s="191"/>
      <c r="E23" s="191"/>
      <c r="F23" s="191"/>
      <c r="G23" s="191"/>
    </row>
    <row r="24" spans="1:7" ht="16.5" customHeight="1">
      <c r="A24" s="226">
        <v>20</v>
      </c>
      <c r="B24" s="192"/>
      <c r="C24" s="191"/>
      <c r="D24" s="191"/>
      <c r="E24" s="191"/>
      <c r="F24" s="191"/>
      <c r="G24" s="191"/>
    </row>
    <row r="25" spans="1:7" ht="16.5" customHeight="1">
      <c r="A25" s="226">
        <v>21</v>
      </c>
      <c r="B25" s="192"/>
      <c r="C25" s="191"/>
      <c r="D25" s="191"/>
      <c r="E25" s="191"/>
      <c r="F25" s="191"/>
      <c r="G25" s="191"/>
    </row>
    <row r="26" spans="1:7" ht="16.5" customHeight="1">
      <c r="A26" s="226">
        <v>22</v>
      </c>
      <c r="B26" s="192"/>
      <c r="C26" s="191"/>
      <c r="D26" s="191"/>
      <c r="E26" s="191"/>
      <c r="F26" s="191"/>
      <c r="G26" s="191"/>
    </row>
    <row r="27" spans="1:7" ht="16.5" customHeight="1">
      <c r="A27" s="226">
        <v>23</v>
      </c>
      <c r="B27" s="192"/>
      <c r="C27" s="191"/>
      <c r="D27" s="191"/>
      <c r="E27" s="191"/>
      <c r="F27" s="191"/>
      <c r="G27" s="191"/>
    </row>
    <row r="28" spans="1:7" ht="16.5" customHeight="1">
      <c r="A28" s="227">
        <v>24</v>
      </c>
      <c r="B28" s="192"/>
      <c r="C28" s="191"/>
      <c r="D28" s="191"/>
      <c r="E28" s="191"/>
      <c r="F28" s="191"/>
      <c r="G28" s="191"/>
    </row>
    <row r="29" spans="1:7" ht="16.5" customHeight="1">
      <c r="A29" s="228">
        <v>25</v>
      </c>
      <c r="B29" s="192"/>
      <c r="C29" s="191"/>
      <c r="D29" s="191"/>
      <c r="E29" s="191"/>
      <c r="F29" s="191"/>
      <c r="G29" s="191"/>
    </row>
    <row r="30" spans="1:7" ht="16.5" customHeight="1">
      <c r="A30" s="225">
        <v>26</v>
      </c>
      <c r="B30" s="190"/>
      <c r="C30" s="189"/>
      <c r="D30" s="189"/>
      <c r="E30" s="189"/>
      <c r="F30" s="189"/>
      <c r="G30" s="189"/>
    </row>
    <row r="31" spans="1:7" ht="16.5" customHeight="1">
      <c r="A31" s="226">
        <v>27</v>
      </c>
      <c r="B31" s="192"/>
      <c r="C31" s="191"/>
      <c r="D31" s="191"/>
      <c r="E31" s="191"/>
      <c r="F31" s="191"/>
      <c r="G31" s="191"/>
    </row>
    <row r="32" spans="1:7" ht="16.5" customHeight="1">
      <c r="A32" s="226">
        <v>28</v>
      </c>
      <c r="B32" s="192"/>
      <c r="C32" s="191"/>
      <c r="D32" s="191"/>
      <c r="E32" s="191"/>
      <c r="F32" s="191"/>
      <c r="G32" s="191"/>
    </row>
    <row r="33" spans="1:7" ht="16.5" customHeight="1">
      <c r="A33" s="226">
        <v>29</v>
      </c>
      <c r="B33" s="192"/>
      <c r="C33" s="191"/>
      <c r="D33" s="191"/>
      <c r="E33" s="191"/>
      <c r="F33" s="191"/>
      <c r="G33" s="191"/>
    </row>
    <row r="34" spans="1:7" ht="16.5" customHeight="1">
      <c r="A34" s="226">
        <v>30</v>
      </c>
      <c r="B34" s="192"/>
      <c r="C34" s="191"/>
      <c r="D34" s="191"/>
      <c r="E34" s="191"/>
      <c r="F34" s="191"/>
      <c r="G34" s="191"/>
    </row>
    <row r="35" spans="1:7" ht="16.5" customHeight="1">
      <c r="A35" s="226">
        <v>31</v>
      </c>
      <c r="B35" s="192"/>
      <c r="C35" s="191"/>
      <c r="D35" s="191"/>
      <c r="E35" s="191"/>
      <c r="F35" s="191"/>
      <c r="G35" s="191"/>
    </row>
    <row r="36" spans="1:7" ht="16.5" customHeight="1">
      <c r="A36" s="226">
        <v>32</v>
      </c>
      <c r="B36" s="192"/>
      <c r="C36" s="191"/>
      <c r="D36" s="191"/>
      <c r="E36" s="191"/>
      <c r="F36" s="191"/>
      <c r="G36" s="191"/>
    </row>
    <row r="37" spans="1:7" ht="16.5" customHeight="1">
      <c r="A37" s="226">
        <v>33</v>
      </c>
      <c r="B37" s="192"/>
      <c r="C37" s="191"/>
      <c r="D37" s="191"/>
      <c r="E37" s="191"/>
      <c r="F37" s="191"/>
      <c r="G37" s="191"/>
    </row>
    <row r="38" spans="1:7" ht="16.5" customHeight="1">
      <c r="A38" s="226">
        <v>34</v>
      </c>
      <c r="B38" s="192"/>
      <c r="C38" s="191"/>
      <c r="D38" s="191"/>
      <c r="E38" s="191"/>
      <c r="F38" s="191"/>
      <c r="G38" s="191"/>
    </row>
    <row r="39" spans="1:7" ht="16.5" customHeight="1">
      <c r="A39" s="226">
        <v>35</v>
      </c>
      <c r="B39" s="192"/>
      <c r="C39" s="191"/>
      <c r="D39" s="191"/>
      <c r="E39" s="191"/>
      <c r="F39" s="191"/>
      <c r="G39" s="191"/>
    </row>
    <row r="40" spans="1:7" ht="16.5" customHeight="1">
      <c r="A40" s="226">
        <v>36</v>
      </c>
      <c r="B40" s="192"/>
      <c r="C40" s="191"/>
      <c r="D40" s="191"/>
      <c r="E40" s="191"/>
      <c r="F40" s="191"/>
      <c r="G40" s="191"/>
    </row>
    <row r="41" spans="1:7" ht="16.5" customHeight="1">
      <c r="A41" s="226">
        <v>37</v>
      </c>
      <c r="B41" s="192"/>
      <c r="C41" s="191"/>
      <c r="D41" s="191"/>
      <c r="E41" s="191"/>
      <c r="F41" s="191"/>
      <c r="G41" s="191"/>
    </row>
    <row r="42" spans="1:7" ht="16.5" customHeight="1">
      <c r="A42" s="226">
        <v>38</v>
      </c>
      <c r="B42" s="192"/>
      <c r="C42" s="191"/>
      <c r="D42" s="191"/>
      <c r="E42" s="191"/>
      <c r="F42" s="191"/>
      <c r="G42" s="191"/>
    </row>
    <row r="43" spans="1:7" ht="16.5" customHeight="1">
      <c r="A43" s="226">
        <v>39</v>
      </c>
      <c r="B43" s="192"/>
      <c r="C43" s="191"/>
      <c r="D43" s="191"/>
      <c r="E43" s="191"/>
      <c r="F43" s="191"/>
      <c r="G43" s="191"/>
    </row>
    <row r="44" spans="1:7" ht="16.5" customHeight="1">
      <c r="A44" s="226">
        <v>40</v>
      </c>
      <c r="B44" s="192"/>
      <c r="C44" s="191"/>
      <c r="D44" s="191"/>
      <c r="E44" s="191"/>
      <c r="F44" s="191"/>
      <c r="G44" s="191"/>
    </row>
    <row r="45" spans="1:7" ht="16.5" customHeight="1">
      <c r="A45" s="226">
        <v>41</v>
      </c>
      <c r="B45" s="192"/>
      <c r="C45" s="191"/>
      <c r="D45" s="191"/>
      <c r="E45" s="191"/>
      <c r="F45" s="191"/>
      <c r="G45" s="191"/>
    </row>
    <row r="46" spans="1:7" ht="16.5" customHeight="1">
      <c r="A46" s="226">
        <v>42</v>
      </c>
      <c r="B46" s="192"/>
      <c r="C46" s="191"/>
      <c r="D46" s="191"/>
      <c r="E46" s="191"/>
      <c r="F46" s="191"/>
      <c r="G46" s="191"/>
    </row>
    <row r="47" spans="1:7" ht="16.5" customHeight="1">
      <c r="A47" s="226">
        <v>43</v>
      </c>
      <c r="B47" s="192"/>
      <c r="C47" s="191"/>
      <c r="D47" s="191"/>
      <c r="E47" s="191"/>
      <c r="F47" s="191"/>
      <c r="G47" s="191"/>
    </row>
    <row r="48" spans="1:7" ht="16.5" customHeight="1">
      <c r="A48" s="226">
        <v>44</v>
      </c>
      <c r="B48" s="192"/>
      <c r="C48" s="191"/>
      <c r="D48" s="191"/>
      <c r="E48" s="191"/>
      <c r="F48" s="191"/>
      <c r="G48" s="191"/>
    </row>
    <row r="49" spans="1:7" ht="16.5" customHeight="1">
      <c r="A49" s="226">
        <v>45</v>
      </c>
      <c r="B49" s="192"/>
      <c r="C49" s="191"/>
      <c r="D49" s="191"/>
      <c r="E49" s="191"/>
      <c r="F49" s="191"/>
      <c r="G49" s="191"/>
    </row>
    <row r="50" spans="1:7" ht="16.5" customHeight="1">
      <c r="A50" s="226">
        <v>46</v>
      </c>
      <c r="B50" s="192"/>
      <c r="C50" s="191"/>
      <c r="D50" s="191"/>
      <c r="E50" s="191"/>
      <c r="F50" s="191"/>
      <c r="G50" s="191"/>
    </row>
    <row r="51" spans="1:7" ht="16.5" customHeight="1">
      <c r="A51" s="226">
        <v>47</v>
      </c>
      <c r="B51" s="192"/>
      <c r="C51" s="191"/>
      <c r="D51" s="191"/>
      <c r="E51" s="191"/>
      <c r="F51" s="191"/>
      <c r="G51" s="191"/>
    </row>
    <row r="52" spans="1:7" ht="16.5" customHeight="1">
      <c r="A52" s="226">
        <v>48</v>
      </c>
      <c r="B52" s="192"/>
      <c r="C52" s="191"/>
      <c r="D52" s="191"/>
      <c r="E52" s="191"/>
      <c r="F52" s="191"/>
      <c r="G52" s="191"/>
    </row>
    <row r="53" spans="1:7" ht="16.5" customHeight="1">
      <c r="A53" s="227">
        <v>49</v>
      </c>
      <c r="B53" s="196"/>
      <c r="C53" s="194"/>
      <c r="D53" s="194"/>
      <c r="E53" s="194"/>
      <c r="F53" s="194"/>
      <c r="G53" s="194"/>
    </row>
    <row r="54" spans="1:7" ht="16.5" customHeight="1">
      <c r="A54" s="228">
        <v>50</v>
      </c>
      <c r="B54" s="197"/>
      <c r="C54" s="195"/>
      <c r="D54" s="195"/>
      <c r="E54" s="195"/>
      <c r="F54" s="195"/>
      <c r="G54" s="195"/>
    </row>
    <row r="55" spans="1:7" ht="16.5" customHeight="1">
      <c r="A55" s="225">
        <v>51</v>
      </c>
      <c r="B55" s="190"/>
      <c r="C55" s="189"/>
      <c r="D55" s="189"/>
      <c r="E55" s="189"/>
      <c r="F55" s="189"/>
      <c r="G55" s="189"/>
    </row>
    <row r="56" spans="1:7" ht="16.5" customHeight="1">
      <c r="A56" s="226">
        <v>52</v>
      </c>
      <c r="B56" s="192"/>
      <c r="C56" s="191"/>
      <c r="D56" s="191"/>
      <c r="E56" s="191"/>
      <c r="F56" s="191"/>
      <c r="G56" s="191"/>
    </row>
    <row r="57" spans="1:7" ht="16.5" customHeight="1">
      <c r="A57" s="226">
        <v>53</v>
      </c>
      <c r="B57" s="192"/>
      <c r="C57" s="191"/>
      <c r="D57" s="191"/>
      <c r="E57" s="191"/>
      <c r="F57" s="191"/>
      <c r="G57" s="191"/>
    </row>
    <row r="58" spans="1:7" ht="16.5" customHeight="1">
      <c r="A58" s="226">
        <v>54</v>
      </c>
      <c r="B58" s="192"/>
      <c r="C58" s="191"/>
      <c r="D58" s="191"/>
      <c r="E58" s="191"/>
      <c r="F58" s="191"/>
      <c r="G58" s="191"/>
    </row>
    <row r="59" spans="1:7" ht="16.5" customHeight="1">
      <c r="A59" s="226">
        <v>55</v>
      </c>
      <c r="B59" s="192"/>
      <c r="C59" s="191"/>
      <c r="D59" s="191"/>
      <c r="E59" s="191"/>
      <c r="F59" s="191"/>
      <c r="G59" s="191"/>
    </row>
    <row r="60" spans="1:7" ht="16.5" customHeight="1">
      <c r="A60" s="226">
        <v>56</v>
      </c>
      <c r="B60" s="192"/>
      <c r="C60" s="191"/>
      <c r="D60" s="191"/>
      <c r="E60" s="191"/>
      <c r="F60" s="191"/>
      <c r="G60" s="191"/>
    </row>
    <row r="61" spans="1:7" ht="16.5" customHeight="1">
      <c r="A61" s="226">
        <v>57</v>
      </c>
      <c r="B61" s="192"/>
      <c r="C61" s="191"/>
      <c r="D61" s="191"/>
      <c r="E61" s="191"/>
      <c r="F61" s="191"/>
      <c r="G61" s="191"/>
    </row>
    <row r="62" spans="1:7" ht="16.5" customHeight="1">
      <c r="A62" s="226">
        <v>58</v>
      </c>
      <c r="B62" s="192"/>
      <c r="C62" s="191"/>
      <c r="D62" s="191"/>
      <c r="E62" s="191"/>
      <c r="F62" s="191"/>
      <c r="G62" s="191"/>
    </row>
    <row r="63" spans="1:7" ht="16.5" customHeight="1">
      <c r="A63" s="226">
        <v>59</v>
      </c>
      <c r="B63" s="192"/>
      <c r="C63" s="191"/>
      <c r="D63" s="191"/>
      <c r="E63" s="191"/>
      <c r="F63" s="191"/>
      <c r="G63" s="191"/>
    </row>
    <row r="64" spans="1:7" ht="16.5" customHeight="1">
      <c r="A64" s="226">
        <v>60</v>
      </c>
      <c r="B64" s="192"/>
      <c r="C64" s="191"/>
      <c r="D64" s="191"/>
      <c r="E64" s="191"/>
      <c r="F64" s="191"/>
      <c r="G64" s="191"/>
    </row>
    <row r="65" spans="1:7" ht="16.5" customHeight="1">
      <c r="A65" s="226">
        <v>61</v>
      </c>
      <c r="B65" s="192"/>
      <c r="C65" s="191"/>
      <c r="D65" s="191"/>
      <c r="E65" s="191"/>
      <c r="F65" s="191"/>
      <c r="G65" s="191"/>
    </row>
    <row r="66" spans="1:7" ht="16.5" customHeight="1">
      <c r="A66" s="226">
        <v>62</v>
      </c>
      <c r="B66" s="192"/>
      <c r="C66" s="191"/>
      <c r="D66" s="191"/>
      <c r="E66" s="191"/>
      <c r="F66" s="191"/>
      <c r="G66" s="191"/>
    </row>
    <row r="67" spans="1:7" ht="16.5" customHeight="1">
      <c r="A67" s="226">
        <v>63</v>
      </c>
      <c r="B67" s="192"/>
      <c r="C67" s="191"/>
      <c r="D67" s="191"/>
      <c r="E67" s="191"/>
      <c r="F67" s="191"/>
      <c r="G67" s="191"/>
    </row>
    <row r="68" spans="1:7" ht="16.5" customHeight="1">
      <c r="A68" s="226">
        <v>64</v>
      </c>
      <c r="B68" s="192"/>
      <c r="C68" s="191"/>
      <c r="D68" s="191"/>
      <c r="E68" s="191"/>
      <c r="F68" s="191"/>
      <c r="G68" s="191"/>
    </row>
    <row r="69" spans="1:7" ht="16.5" customHeight="1">
      <c r="A69" s="226">
        <v>65</v>
      </c>
      <c r="B69" s="192"/>
      <c r="C69" s="191"/>
      <c r="D69" s="191"/>
      <c r="E69" s="191"/>
      <c r="F69" s="191"/>
      <c r="G69" s="191"/>
    </row>
    <row r="70" spans="1:7" ht="16.5" customHeight="1">
      <c r="A70" s="226">
        <v>66</v>
      </c>
      <c r="B70" s="192"/>
      <c r="C70" s="191"/>
      <c r="D70" s="191"/>
      <c r="E70" s="191"/>
      <c r="F70" s="191"/>
      <c r="G70" s="191"/>
    </row>
    <row r="71" spans="1:7" ht="16.5" customHeight="1">
      <c r="A71" s="226">
        <v>67</v>
      </c>
      <c r="B71" s="192"/>
      <c r="C71" s="191"/>
      <c r="D71" s="191"/>
      <c r="E71" s="191"/>
      <c r="F71" s="191"/>
      <c r="G71" s="191"/>
    </row>
    <row r="72" spans="1:7" ht="16.5" customHeight="1">
      <c r="A72" s="226">
        <v>68</v>
      </c>
      <c r="B72" s="192"/>
      <c r="C72" s="191"/>
      <c r="D72" s="191"/>
      <c r="E72" s="191"/>
      <c r="F72" s="191"/>
      <c r="G72" s="191"/>
    </row>
    <row r="73" spans="1:7" ht="16.5" customHeight="1">
      <c r="A73" s="226">
        <v>69</v>
      </c>
      <c r="B73" s="192"/>
      <c r="C73" s="191"/>
      <c r="D73" s="191"/>
      <c r="E73" s="191"/>
      <c r="F73" s="191"/>
      <c r="G73" s="191"/>
    </row>
    <row r="74" spans="1:7" ht="16.5" customHeight="1">
      <c r="A74" s="226">
        <v>70</v>
      </c>
      <c r="B74" s="192"/>
      <c r="C74" s="191"/>
      <c r="D74" s="191"/>
      <c r="E74" s="191"/>
      <c r="F74" s="191"/>
      <c r="G74" s="191"/>
    </row>
    <row r="75" spans="1:7" ht="16.5" customHeight="1">
      <c r="A75" s="226">
        <v>71</v>
      </c>
      <c r="B75" s="192"/>
      <c r="C75" s="191"/>
      <c r="D75" s="191"/>
      <c r="E75" s="191"/>
      <c r="F75" s="191"/>
      <c r="G75" s="191"/>
    </row>
    <row r="76" spans="1:7" ht="16.5" customHeight="1">
      <c r="A76" s="226">
        <v>72</v>
      </c>
      <c r="B76" s="192"/>
      <c r="C76" s="191"/>
      <c r="D76" s="191"/>
      <c r="E76" s="191"/>
      <c r="F76" s="191"/>
      <c r="G76" s="191"/>
    </row>
    <row r="77" spans="1:7" ht="16.5" customHeight="1">
      <c r="A77" s="226">
        <v>73</v>
      </c>
      <c r="B77" s="192"/>
      <c r="C77" s="191"/>
      <c r="D77" s="191"/>
      <c r="E77" s="191"/>
      <c r="F77" s="191"/>
      <c r="G77" s="191"/>
    </row>
    <row r="78" spans="1:7" ht="16.5" customHeight="1">
      <c r="A78" s="227">
        <v>74</v>
      </c>
      <c r="B78" s="196"/>
      <c r="C78" s="194"/>
      <c r="D78" s="194"/>
      <c r="E78" s="194"/>
      <c r="F78" s="194"/>
      <c r="G78" s="194"/>
    </row>
    <row r="79" spans="1:7" ht="16.5" customHeight="1">
      <c r="A79" s="228">
        <v>75</v>
      </c>
      <c r="B79" s="197"/>
      <c r="C79" s="195"/>
      <c r="D79" s="195"/>
      <c r="E79" s="195"/>
      <c r="F79" s="195"/>
      <c r="G79" s="195"/>
    </row>
    <row r="80" spans="1:7" ht="16.5" customHeight="1">
      <c r="A80" s="225">
        <v>76</v>
      </c>
      <c r="B80" s="190"/>
      <c r="C80" s="189"/>
      <c r="D80" s="189"/>
      <c r="E80" s="189"/>
      <c r="F80" s="189"/>
      <c r="G80" s="189"/>
    </row>
    <row r="81" spans="1:7" ht="16.5" customHeight="1">
      <c r="A81" s="226">
        <v>77</v>
      </c>
      <c r="B81" s="192"/>
      <c r="C81" s="191"/>
      <c r="D81" s="191"/>
      <c r="E81" s="191"/>
      <c r="F81" s="191"/>
      <c r="G81" s="191"/>
    </row>
    <row r="82" spans="1:7" ht="16.5" customHeight="1">
      <c r="A82" s="226">
        <v>78</v>
      </c>
      <c r="B82" s="192"/>
      <c r="C82" s="191"/>
      <c r="D82" s="191"/>
      <c r="E82" s="191"/>
      <c r="F82" s="191"/>
      <c r="G82" s="191"/>
    </row>
    <row r="83" spans="1:7" ht="16.5" customHeight="1">
      <c r="A83" s="226">
        <v>79</v>
      </c>
      <c r="B83" s="192"/>
      <c r="C83" s="191"/>
      <c r="D83" s="191"/>
      <c r="E83" s="191"/>
      <c r="F83" s="191"/>
      <c r="G83" s="191"/>
    </row>
    <row r="84" spans="1:7" ht="16.5" customHeight="1">
      <c r="A84" s="226">
        <v>80</v>
      </c>
      <c r="B84" s="192"/>
      <c r="C84" s="191"/>
      <c r="D84" s="191"/>
      <c r="E84" s="191"/>
      <c r="F84" s="191"/>
      <c r="G84" s="191"/>
    </row>
    <row r="85" spans="1:7" ht="16.5" customHeight="1">
      <c r="A85" s="226">
        <v>81</v>
      </c>
      <c r="B85" s="192"/>
      <c r="C85" s="191"/>
      <c r="D85" s="191"/>
      <c r="E85" s="191"/>
      <c r="F85" s="191"/>
      <c r="G85" s="191"/>
    </row>
    <row r="86" spans="1:7" ht="16.5" customHeight="1">
      <c r="A86" s="226">
        <v>82</v>
      </c>
      <c r="B86" s="192"/>
      <c r="C86" s="191"/>
      <c r="D86" s="191"/>
      <c r="E86" s="191"/>
      <c r="F86" s="191"/>
      <c r="G86" s="191"/>
    </row>
    <row r="87" spans="1:7" ht="16.5" customHeight="1">
      <c r="A87" s="226">
        <v>83</v>
      </c>
      <c r="B87" s="192"/>
      <c r="C87" s="191"/>
      <c r="D87" s="191"/>
      <c r="E87" s="191"/>
      <c r="F87" s="191"/>
      <c r="G87" s="191"/>
    </row>
    <row r="88" spans="1:7" ht="16.5" customHeight="1">
      <c r="A88" s="226">
        <v>84</v>
      </c>
      <c r="B88" s="192"/>
      <c r="C88" s="191"/>
      <c r="D88" s="191"/>
      <c r="E88" s="191"/>
      <c r="F88" s="191"/>
      <c r="G88" s="191"/>
    </row>
    <row r="89" spans="1:7" ht="16.5" customHeight="1">
      <c r="A89" s="226">
        <v>85</v>
      </c>
      <c r="B89" s="192"/>
      <c r="C89" s="191"/>
      <c r="D89" s="191"/>
      <c r="E89" s="191"/>
      <c r="F89" s="191"/>
      <c r="G89" s="191"/>
    </row>
    <row r="90" spans="1:7" ht="16.5" customHeight="1">
      <c r="A90" s="226">
        <v>86</v>
      </c>
      <c r="B90" s="192"/>
      <c r="C90" s="191"/>
      <c r="D90" s="191"/>
      <c r="E90" s="191"/>
      <c r="F90" s="191"/>
      <c r="G90" s="191"/>
    </row>
    <row r="91" spans="1:7" ht="16.5" customHeight="1">
      <c r="A91" s="226">
        <v>87</v>
      </c>
      <c r="B91" s="192"/>
      <c r="C91" s="191"/>
      <c r="D91" s="191"/>
      <c r="E91" s="191"/>
      <c r="F91" s="191"/>
      <c r="G91" s="191"/>
    </row>
    <row r="92" spans="1:7" ht="16.5" customHeight="1">
      <c r="A92" s="226">
        <v>88</v>
      </c>
      <c r="B92" s="192"/>
      <c r="C92" s="191"/>
      <c r="D92" s="191"/>
      <c r="E92" s="191"/>
      <c r="F92" s="191"/>
      <c r="G92" s="191"/>
    </row>
    <row r="93" spans="1:7" ht="16.5" customHeight="1">
      <c r="A93" s="226">
        <v>89</v>
      </c>
      <c r="B93" s="192"/>
      <c r="C93" s="191"/>
      <c r="D93" s="191"/>
      <c r="E93" s="191"/>
      <c r="F93" s="191"/>
      <c r="G93" s="191"/>
    </row>
    <row r="94" spans="1:7" ht="16.5" customHeight="1">
      <c r="A94" s="226">
        <v>90</v>
      </c>
      <c r="B94" s="192"/>
      <c r="C94" s="191"/>
      <c r="D94" s="191"/>
      <c r="E94" s="191"/>
      <c r="F94" s="191"/>
      <c r="G94" s="191"/>
    </row>
    <row r="95" spans="1:7" ht="16.5" customHeight="1">
      <c r="A95" s="226">
        <v>91</v>
      </c>
      <c r="B95" s="192"/>
      <c r="C95" s="191"/>
      <c r="D95" s="191"/>
      <c r="E95" s="191"/>
      <c r="F95" s="191"/>
      <c r="G95" s="191"/>
    </row>
    <row r="96" spans="1:7" ht="16.5" customHeight="1">
      <c r="A96" s="226">
        <v>92</v>
      </c>
      <c r="B96" s="192"/>
      <c r="C96" s="191"/>
      <c r="D96" s="191"/>
      <c r="E96" s="191"/>
      <c r="F96" s="191"/>
      <c r="G96" s="191"/>
    </row>
    <row r="97" spans="1:7" ht="16.5" customHeight="1">
      <c r="A97" s="226">
        <v>93</v>
      </c>
      <c r="B97" s="192"/>
      <c r="C97" s="191"/>
      <c r="D97" s="191"/>
      <c r="E97" s="191"/>
      <c r="F97" s="191"/>
      <c r="G97" s="191"/>
    </row>
    <row r="98" spans="1:7" ht="16.5" customHeight="1">
      <c r="A98" s="226">
        <v>94</v>
      </c>
      <c r="B98" s="192"/>
      <c r="C98" s="191"/>
      <c r="D98" s="191"/>
      <c r="E98" s="191"/>
      <c r="F98" s="191"/>
      <c r="G98" s="191"/>
    </row>
    <row r="99" spans="1:7" ht="16.5" customHeight="1">
      <c r="A99" s="226">
        <v>95</v>
      </c>
      <c r="B99" s="192"/>
      <c r="C99" s="191"/>
      <c r="D99" s="191"/>
      <c r="E99" s="191"/>
      <c r="F99" s="191"/>
      <c r="G99" s="191"/>
    </row>
    <row r="100" spans="1:7" ht="16.5" customHeight="1">
      <c r="A100" s="226">
        <v>96</v>
      </c>
      <c r="B100" s="192"/>
      <c r="C100" s="191"/>
      <c r="D100" s="191"/>
      <c r="E100" s="191"/>
      <c r="F100" s="191"/>
      <c r="G100" s="191"/>
    </row>
    <row r="101" spans="1:7" ht="16.5" customHeight="1">
      <c r="A101" s="226">
        <v>97</v>
      </c>
      <c r="B101" s="192"/>
      <c r="C101" s="191"/>
      <c r="D101" s="191"/>
      <c r="E101" s="191"/>
      <c r="F101" s="191"/>
      <c r="G101" s="191"/>
    </row>
    <row r="102" spans="1:7" ht="16.5" customHeight="1">
      <c r="A102" s="226">
        <v>98</v>
      </c>
      <c r="B102" s="192"/>
      <c r="C102" s="191"/>
      <c r="D102" s="191"/>
      <c r="E102" s="191"/>
      <c r="F102" s="191"/>
      <c r="G102" s="191"/>
    </row>
    <row r="103" spans="1:7" ht="16.5" customHeight="1">
      <c r="A103" s="226">
        <v>99</v>
      </c>
      <c r="B103" s="196"/>
      <c r="C103" s="194"/>
      <c r="D103" s="194"/>
      <c r="E103" s="194"/>
      <c r="F103" s="194"/>
      <c r="G103" s="194"/>
    </row>
    <row r="104" spans="1:7" ht="16.5" customHeight="1">
      <c r="A104" s="228">
        <v>100</v>
      </c>
      <c r="B104" s="197"/>
      <c r="C104" s="195"/>
      <c r="D104" s="195"/>
      <c r="E104" s="195"/>
      <c r="F104" s="195"/>
      <c r="G104" s="195"/>
    </row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</sheetData>
  <sheetProtection/>
  <mergeCells count="2">
    <mergeCell ref="A1:G1"/>
    <mergeCell ref="A2:G2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E108"/>
  <sheetViews>
    <sheetView workbookViewId="0" topLeftCell="A1">
      <selection activeCell="H9" sqref="H9"/>
    </sheetView>
  </sheetViews>
  <sheetFormatPr defaultColWidth="8.57421875" defaultRowHeight="15"/>
  <cols>
    <col min="1" max="1" width="4.00390625" style="0" customWidth="1"/>
    <col min="2" max="2" width="11.421875" style="0" customWidth="1"/>
    <col min="3" max="3" width="14.140625" style="0" hidden="1" customWidth="1"/>
    <col min="4" max="4" width="54.00390625" style="0" customWidth="1"/>
    <col min="5" max="5" width="19.8515625" style="0" customWidth="1"/>
  </cols>
  <sheetData>
    <row r="1" spans="1:5" ht="26.25">
      <c r="A1" s="382" t="s">
        <v>4</v>
      </c>
      <c r="B1" s="382"/>
      <c r="C1" s="382"/>
      <c r="D1" s="382"/>
      <c r="E1" s="382"/>
    </row>
    <row r="2" spans="1:5" ht="23.25" customHeight="1">
      <c r="A2" s="333"/>
      <c r="B2" s="333"/>
      <c r="C2" s="333"/>
      <c r="D2" s="333"/>
      <c r="E2" s="333"/>
    </row>
    <row r="3" spans="1:5" ht="18.75" customHeight="1">
      <c r="A3" s="229" t="s">
        <v>0</v>
      </c>
      <c r="B3" s="230" t="s">
        <v>1</v>
      </c>
      <c r="C3" s="230"/>
      <c r="D3" s="231" t="s">
        <v>300</v>
      </c>
      <c r="E3" s="230" t="s">
        <v>3</v>
      </c>
    </row>
    <row r="4" spans="1:5" ht="18.75" customHeight="1">
      <c r="A4" s="232">
        <v>1</v>
      </c>
      <c r="B4" s="116">
        <v>9832</v>
      </c>
      <c r="C4" s="117">
        <f>YEAR(B4)</f>
        <v>1926</v>
      </c>
      <c r="D4" s="118" t="s">
        <v>243</v>
      </c>
      <c r="E4" s="119"/>
    </row>
    <row r="5" spans="1:5" ht="18.75" customHeight="1">
      <c r="A5" s="233">
        <v>2</v>
      </c>
      <c r="B5" s="120">
        <v>9863</v>
      </c>
      <c r="C5" s="117">
        <f aca="true" t="shared" si="0" ref="C5:C68">YEAR(B5)</f>
        <v>1927</v>
      </c>
      <c r="D5" s="121" t="s">
        <v>133</v>
      </c>
      <c r="E5" s="121"/>
    </row>
    <row r="6" spans="1:5" ht="18.75" customHeight="1">
      <c r="A6" s="233">
        <v>3</v>
      </c>
      <c r="B6" s="120">
        <v>10228</v>
      </c>
      <c r="C6" s="117">
        <f t="shared" si="0"/>
        <v>1928</v>
      </c>
      <c r="D6" s="122" t="s">
        <v>244</v>
      </c>
      <c r="E6" s="121"/>
    </row>
    <row r="7" spans="1:5" ht="18.75" customHeight="1">
      <c r="A7" s="233">
        <v>4</v>
      </c>
      <c r="B7" s="120">
        <v>10594</v>
      </c>
      <c r="C7" s="117">
        <f t="shared" si="0"/>
        <v>1929</v>
      </c>
      <c r="D7" s="122" t="s">
        <v>134</v>
      </c>
      <c r="E7" s="121"/>
    </row>
    <row r="8" spans="1:5" ht="18.75" customHeight="1">
      <c r="A8" s="233">
        <v>5</v>
      </c>
      <c r="B8" s="120">
        <v>10959</v>
      </c>
      <c r="C8" s="117">
        <f t="shared" si="0"/>
        <v>1930</v>
      </c>
      <c r="D8" s="198" t="s">
        <v>299</v>
      </c>
      <c r="E8" s="121"/>
    </row>
    <row r="9" spans="1:5" ht="18.75" customHeight="1">
      <c r="A9" s="233">
        <v>6</v>
      </c>
      <c r="B9" s="120">
        <v>11324</v>
      </c>
      <c r="C9" s="117">
        <f t="shared" si="0"/>
        <v>1931</v>
      </c>
      <c r="D9" s="123" t="s">
        <v>245</v>
      </c>
      <c r="E9" s="121"/>
    </row>
    <row r="10" spans="1:5" ht="18.75" customHeight="1">
      <c r="A10" s="233">
        <v>7</v>
      </c>
      <c r="B10" s="120">
        <v>11689</v>
      </c>
      <c r="C10" s="117">
        <f t="shared" si="0"/>
        <v>1932</v>
      </c>
      <c r="D10" s="124" t="s">
        <v>246</v>
      </c>
      <c r="E10" s="121"/>
    </row>
    <row r="11" spans="1:5" ht="18.75" customHeight="1">
      <c r="A11" s="233">
        <v>8</v>
      </c>
      <c r="B11" s="120">
        <v>12055</v>
      </c>
      <c r="C11" s="117">
        <f t="shared" si="0"/>
        <v>1933</v>
      </c>
      <c r="D11" s="121" t="s">
        <v>247</v>
      </c>
      <c r="E11" s="121"/>
    </row>
    <row r="12" spans="1:5" ht="18.75" customHeight="1">
      <c r="A12" s="233">
        <v>9</v>
      </c>
      <c r="B12" s="120">
        <v>12420</v>
      </c>
      <c r="C12" s="117">
        <f t="shared" si="0"/>
        <v>1934</v>
      </c>
      <c r="D12" s="125" t="s">
        <v>150</v>
      </c>
      <c r="E12" s="121"/>
    </row>
    <row r="13" spans="1:5" ht="18.75" customHeight="1">
      <c r="A13" s="233">
        <v>10</v>
      </c>
      <c r="B13" s="120">
        <v>12785</v>
      </c>
      <c r="C13" s="117">
        <f t="shared" si="0"/>
        <v>1935</v>
      </c>
      <c r="D13" s="121" t="s">
        <v>147</v>
      </c>
      <c r="E13" s="121"/>
    </row>
    <row r="14" spans="1:5" ht="18.75" customHeight="1">
      <c r="A14" s="233">
        <v>11</v>
      </c>
      <c r="B14" s="120">
        <v>13150</v>
      </c>
      <c r="C14" s="117">
        <f t="shared" si="0"/>
        <v>1936</v>
      </c>
      <c r="D14" s="121" t="s">
        <v>135</v>
      </c>
      <c r="E14" s="121"/>
    </row>
    <row r="15" spans="1:5" ht="18.75" customHeight="1">
      <c r="A15" s="233">
        <v>12</v>
      </c>
      <c r="B15" s="120">
        <v>13516</v>
      </c>
      <c r="C15" s="117">
        <f t="shared" si="0"/>
        <v>1937</v>
      </c>
      <c r="D15" s="122" t="s">
        <v>136</v>
      </c>
      <c r="E15" s="121"/>
    </row>
    <row r="16" spans="1:5" ht="18.75" customHeight="1">
      <c r="A16" s="233">
        <v>13</v>
      </c>
      <c r="B16" s="120">
        <v>13881</v>
      </c>
      <c r="C16" s="117">
        <f t="shared" si="0"/>
        <v>1938</v>
      </c>
      <c r="D16" s="122" t="s">
        <v>137</v>
      </c>
      <c r="E16" s="121"/>
    </row>
    <row r="17" spans="1:5" ht="18.75" customHeight="1">
      <c r="A17" s="233">
        <v>14</v>
      </c>
      <c r="B17" s="120">
        <v>14246</v>
      </c>
      <c r="C17" s="117">
        <f t="shared" si="0"/>
        <v>1939</v>
      </c>
      <c r="D17" s="121" t="s">
        <v>138</v>
      </c>
      <c r="E17" s="121"/>
    </row>
    <row r="18" spans="1:5" ht="18.75" customHeight="1">
      <c r="A18" s="233">
        <v>15</v>
      </c>
      <c r="B18" s="120">
        <v>14611</v>
      </c>
      <c r="C18" s="117">
        <f t="shared" si="0"/>
        <v>1940</v>
      </c>
      <c r="D18" s="121" t="s">
        <v>248</v>
      </c>
      <c r="E18" s="121"/>
    </row>
    <row r="19" spans="1:5" ht="18.75" customHeight="1">
      <c r="A19" s="233">
        <v>16</v>
      </c>
      <c r="B19" s="120">
        <v>14977</v>
      </c>
      <c r="C19" s="117">
        <f t="shared" si="0"/>
        <v>1941</v>
      </c>
      <c r="D19" s="122" t="s">
        <v>249</v>
      </c>
      <c r="E19" s="121"/>
    </row>
    <row r="20" spans="1:5" ht="18.75" customHeight="1">
      <c r="A20" s="233">
        <v>17</v>
      </c>
      <c r="B20" s="120">
        <v>15342</v>
      </c>
      <c r="C20" s="117">
        <f t="shared" si="0"/>
        <v>1942</v>
      </c>
      <c r="D20" s="121" t="s">
        <v>139</v>
      </c>
      <c r="E20" s="121"/>
    </row>
    <row r="21" spans="1:5" ht="18.75" customHeight="1">
      <c r="A21" s="233">
        <v>18</v>
      </c>
      <c r="B21" s="120">
        <v>15707</v>
      </c>
      <c r="C21" s="117">
        <f t="shared" si="0"/>
        <v>1943</v>
      </c>
      <c r="D21" s="121" t="s">
        <v>250</v>
      </c>
      <c r="E21" s="121"/>
    </row>
    <row r="22" spans="1:5" ht="18.75" customHeight="1">
      <c r="A22" s="233">
        <v>19</v>
      </c>
      <c r="B22" s="120">
        <v>16072</v>
      </c>
      <c r="C22" s="117">
        <f t="shared" si="0"/>
        <v>1944</v>
      </c>
      <c r="D22" s="121" t="s">
        <v>140</v>
      </c>
      <c r="E22" s="121"/>
    </row>
    <row r="23" spans="1:5" ht="18.75" customHeight="1">
      <c r="A23" s="233">
        <v>20</v>
      </c>
      <c r="B23" s="120">
        <v>16438</v>
      </c>
      <c r="C23" s="117">
        <f t="shared" si="0"/>
        <v>1945</v>
      </c>
      <c r="D23" s="121" t="s">
        <v>141</v>
      </c>
      <c r="E23" s="121"/>
    </row>
    <row r="24" spans="1:5" ht="18.75" customHeight="1">
      <c r="A24" s="233">
        <v>21</v>
      </c>
      <c r="B24" s="120">
        <v>16803</v>
      </c>
      <c r="C24" s="117">
        <f t="shared" si="0"/>
        <v>1946</v>
      </c>
      <c r="D24" s="121" t="s">
        <v>251</v>
      </c>
      <c r="E24" s="121"/>
    </row>
    <row r="25" spans="1:5" ht="18.75" customHeight="1">
      <c r="A25" s="233">
        <v>22</v>
      </c>
      <c r="B25" s="120">
        <v>17168</v>
      </c>
      <c r="C25" s="117">
        <f t="shared" si="0"/>
        <v>1947</v>
      </c>
      <c r="D25" s="121" t="s">
        <v>252</v>
      </c>
      <c r="E25" s="121"/>
    </row>
    <row r="26" spans="1:5" ht="18.75" customHeight="1">
      <c r="A26" s="233">
        <v>23</v>
      </c>
      <c r="B26" s="120">
        <v>17533</v>
      </c>
      <c r="C26" s="117">
        <f t="shared" si="0"/>
        <v>1948</v>
      </c>
      <c r="D26" s="121" t="s">
        <v>142</v>
      </c>
      <c r="E26" s="121"/>
    </row>
    <row r="27" spans="1:5" ht="18.75" customHeight="1">
      <c r="A27" s="233">
        <v>24</v>
      </c>
      <c r="B27" s="120">
        <v>17899</v>
      </c>
      <c r="C27" s="117">
        <f t="shared" si="0"/>
        <v>1949</v>
      </c>
      <c r="D27" s="121" t="s">
        <v>143</v>
      </c>
      <c r="E27" s="121"/>
    </row>
    <row r="28" spans="1:5" ht="18.75" customHeight="1">
      <c r="A28" s="233">
        <v>25</v>
      </c>
      <c r="B28" s="120">
        <v>18264</v>
      </c>
      <c r="C28" s="117">
        <f t="shared" si="0"/>
        <v>1950</v>
      </c>
      <c r="D28" s="121" t="s">
        <v>253</v>
      </c>
      <c r="E28" s="121"/>
    </row>
    <row r="29" spans="1:5" ht="18.75" customHeight="1">
      <c r="A29" s="233">
        <v>26</v>
      </c>
      <c r="B29" s="120">
        <v>18629</v>
      </c>
      <c r="C29" s="117">
        <f t="shared" si="0"/>
        <v>1951</v>
      </c>
      <c r="D29" s="121" t="s">
        <v>144</v>
      </c>
      <c r="E29" s="121"/>
    </row>
    <row r="30" spans="1:5" ht="18.75" customHeight="1">
      <c r="A30" s="233">
        <v>27</v>
      </c>
      <c r="B30" s="120">
        <v>18994</v>
      </c>
      <c r="C30" s="117">
        <f t="shared" si="0"/>
        <v>1952</v>
      </c>
      <c r="D30" s="121" t="s">
        <v>254</v>
      </c>
      <c r="E30" s="121"/>
    </row>
    <row r="31" spans="1:5" ht="18.75" customHeight="1">
      <c r="A31" s="233">
        <v>28</v>
      </c>
      <c r="B31" s="120">
        <v>19360</v>
      </c>
      <c r="C31" s="117">
        <f t="shared" si="0"/>
        <v>1953</v>
      </c>
      <c r="D31" s="122" t="s">
        <v>255</v>
      </c>
      <c r="E31" s="121"/>
    </row>
    <row r="32" spans="1:5" ht="18.75" customHeight="1">
      <c r="A32" s="233">
        <v>29</v>
      </c>
      <c r="B32" s="120">
        <v>19725</v>
      </c>
      <c r="C32" s="117">
        <f t="shared" si="0"/>
        <v>1954</v>
      </c>
      <c r="D32" s="121" t="s">
        <v>256</v>
      </c>
      <c r="E32" s="121"/>
    </row>
    <row r="33" spans="1:5" ht="18.75" customHeight="1">
      <c r="A33" s="233">
        <v>30</v>
      </c>
      <c r="B33" s="120">
        <v>20090</v>
      </c>
      <c r="C33" s="117">
        <f t="shared" si="0"/>
        <v>1955</v>
      </c>
      <c r="D33" s="121" t="s">
        <v>99</v>
      </c>
      <c r="E33" s="121"/>
    </row>
    <row r="34" spans="1:5" ht="18.75" customHeight="1">
      <c r="A34" s="233">
        <v>31</v>
      </c>
      <c r="B34" s="120">
        <v>20559</v>
      </c>
      <c r="C34" s="117">
        <f t="shared" si="0"/>
        <v>1956</v>
      </c>
      <c r="D34" s="126" t="s">
        <v>145</v>
      </c>
      <c r="E34" s="121"/>
    </row>
    <row r="35" spans="1:5" ht="18.75" customHeight="1">
      <c r="A35" s="233">
        <v>32</v>
      </c>
      <c r="B35" s="120">
        <v>20821</v>
      </c>
      <c r="C35" s="117">
        <f t="shared" si="0"/>
        <v>1957</v>
      </c>
      <c r="D35" s="121" t="s">
        <v>257</v>
      </c>
      <c r="E35" s="121"/>
    </row>
    <row r="36" spans="1:5" ht="18.75" customHeight="1">
      <c r="A36" s="233">
        <v>33</v>
      </c>
      <c r="B36" s="120">
        <v>21186</v>
      </c>
      <c r="C36" s="117">
        <f t="shared" si="0"/>
        <v>1958</v>
      </c>
      <c r="D36" s="121" t="s">
        <v>258</v>
      </c>
      <c r="E36" s="121"/>
    </row>
    <row r="37" spans="1:5" ht="18.75" customHeight="1">
      <c r="A37" s="233">
        <v>34</v>
      </c>
      <c r="B37" s="120">
        <v>21650</v>
      </c>
      <c r="C37" s="117">
        <f t="shared" si="0"/>
        <v>1959</v>
      </c>
      <c r="D37" s="122" t="s">
        <v>259</v>
      </c>
      <c r="E37" s="121"/>
    </row>
    <row r="38" spans="1:5" ht="18.75" customHeight="1">
      <c r="A38" s="234">
        <v>35</v>
      </c>
      <c r="B38" s="127">
        <v>21916</v>
      </c>
      <c r="C38" s="128">
        <f t="shared" si="0"/>
        <v>1960</v>
      </c>
      <c r="D38" s="129" t="s">
        <v>260</v>
      </c>
      <c r="E38" s="129"/>
    </row>
    <row r="39" spans="1:5" ht="18.75" customHeight="1">
      <c r="A39" s="235">
        <v>36</v>
      </c>
      <c r="B39" s="130">
        <v>22282</v>
      </c>
      <c r="C39" s="131">
        <f t="shared" si="0"/>
        <v>1961</v>
      </c>
      <c r="D39" s="132" t="s">
        <v>261</v>
      </c>
      <c r="E39" s="133"/>
    </row>
    <row r="40" spans="1:5" ht="18.75" customHeight="1">
      <c r="A40" s="233">
        <v>37</v>
      </c>
      <c r="B40" s="120">
        <v>22647</v>
      </c>
      <c r="C40" s="117">
        <f t="shared" si="0"/>
        <v>1962</v>
      </c>
      <c r="D40" s="121" t="s">
        <v>100</v>
      </c>
      <c r="E40" s="121"/>
    </row>
    <row r="41" spans="1:5" ht="18.75" customHeight="1">
      <c r="A41" s="233">
        <v>38</v>
      </c>
      <c r="B41" s="120">
        <v>23012</v>
      </c>
      <c r="C41" s="117">
        <f t="shared" si="0"/>
        <v>1963</v>
      </c>
      <c r="D41" s="122" t="s">
        <v>262</v>
      </c>
      <c r="E41" s="121"/>
    </row>
    <row r="42" spans="1:5" ht="18.75" customHeight="1">
      <c r="A42" s="233">
        <v>39</v>
      </c>
      <c r="B42" s="120">
        <v>23377</v>
      </c>
      <c r="C42" s="117">
        <f t="shared" si="0"/>
        <v>1964</v>
      </c>
      <c r="D42" s="121" t="s">
        <v>101</v>
      </c>
      <c r="E42" s="121"/>
    </row>
    <row r="43" spans="1:5" ht="18.75" customHeight="1">
      <c r="A43" s="233">
        <v>40</v>
      </c>
      <c r="B43" s="120">
        <v>23743</v>
      </c>
      <c r="C43" s="117">
        <f t="shared" si="0"/>
        <v>1965</v>
      </c>
      <c r="D43" s="121" t="s">
        <v>102</v>
      </c>
      <c r="E43" s="121"/>
    </row>
    <row r="44" spans="1:5" ht="18.75" customHeight="1">
      <c r="A44" s="233">
        <v>41</v>
      </c>
      <c r="B44" s="120">
        <v>24108</v>
      </c>
      <c r="C44" s="117">
        <f t="shared" si="0"/>
        <v>1966</v>
      </c>
      <c r="D44" s="121" t="s">
        <v>103</v>
      </c>
      <c r="E44" s="121"/>
    </row>
    <row r="45" spans="1:5" ht="18.75" customHeight="1">
      <c r="A45" s="233">
        <v>42</v>
      </c>
      <c r="B45" s="120">
        <v>24473</v>
      </c>
      <c r="C45" s="117">
        <f t="shared" si="0"/>
        <v>1967</v>
      </c>
      <c r="D45" s="122" t="s">
        <v>263</v>
      </c>
      <c r="E45" s="121"/>
    </row>
    <row r="46" spans="1:5" ht="18.75" customHeight="1">
      <c r="A46" s="233">
        <v>43</v>
      </c>
      <c r="B46" s="120">
        <v>24838</v>
      </c>
      <c r="C46" s="117">
        <f t="shared" si="0"/>
        <v>1968</v>
      </c>
      <c r="D46" s="121" t="s">
        <v>104</v>
      </c>
      <c r="E46" s="121"/>
    </row>
    <row r="47" spans="1:5" ht="18.75" customHeight="1">
      <c r="A47" s="233">
        <v>44</v>
      </c>
      <c r="B47" s="120">
        <v>25204</v>
      </c>
      <c r="C47" s="117">
        <f t="shared" si="0"/>
        <v>1969</v>
      </c>
      <c r="D47" s="121" t="s">
        <v>105</v>
      </c>
      <c r="E47" s="121"/>
    </row>
    <row r="48" spans="1:5" ht="18.75" customHeight="1">
      <c r="A48" s="233">
        <v>45</v>
      </c>
      <c r="B48" s="120">
        <v>25569</v>
      </c>
      <c r="C48" s="117">
        <f t="shared" si="0"/>
        <v>1970</v>
      </c>
      <c r="D48" s="121" t="s">
        <v>264</v>
      </c>
      <c r="E48" s="121"/>
    </row>
    <row r="49" spans="1:5" ht="18.75" customHeight="1">
      <c r="A49" s="233">
        <v>46</v>
      </c>
      <c r="B49" s="120">
        <v>25934</v>
      </c>
      <c r="C49" s="117">
        <f t="shared" si="0"/>
        <v>1971</v>
      </c>
      <c r="D49" s="121" t="s">
        <v>106</v>
      </c>
      <c r="E49" s="121"/>
    </row>
    <row r="50" spans="1:5" ht="18.75" customHeight="1">
      <c r="A50" s="233">
        <v>47</v>
      </c>
      <c r="B50" s="120">
        <v>26299</v>
      </c>
      <c r="C50" s="117">
        <f t="shared" si="0"/>
        <v>1972</v>
      </c>
      <c r="D50" s="121" t="s">
        <v>286</v>
      </c>
      <c r="E50" s="121"/>
    </row>
    <row r="51" spans="1:5" ht="18.75" customHeight="1">
      <c r="A51" s="233">
        <v>48</v>
      </c>
      <c r="B51" s="120">
        <v>26665</v>
      </c>
      <c r="C51" s="117">
        <f t="shared" si="0"/>
        <v>1973</v>
      </c>
      <c r="D51" s="121" t="s">
        <v>107</v>
      </c>
      <c r="E51" s="121"/>
    </row>
    <row r="52" spans="1:5" ht="18.75" customHeight="1">
      <c r="A52" s="233">
        <v>49</v>
      </c>
      <c r="B52" s="120">
        <v>27030</v>
      </c>
      <c r="C52" s="117">
        <f t="shared" si="0"/>
        <v>1974</v>
      </c>
      <c r="D52" s="121" t="s">
        <v>265</v>
      </c>
      <c r="E52" s="121"/>
    </row>
    <row r="53" spans="1:5" ht="18.75" customHeight="1">
      <c r="A53" s="233">
        <v>50</v>
      </c>
      <c r="B53" s="120">
        <v>27395</v>
      </c>
      <c r="C53" s="117">
        <f t="shared" si="0"/>
        <v>1975</v>
      </c>
      <c r="D53" s="121" t="s">
        <v>108</v>
      </c>
      <c r="E53" s="121"/>
    </row>
    <row r="54" spans="1:5" ht="18.75" customHeight="1">
      <c r="A54" s="233">
        <v>51</v>
      </c>
      <c r="B54" s="120">
        <v>27760</v>
      </c>
      <c r="C54" s="117">
        <f t="shared" si="0"/>
        <v>1976</v>
      </c>
      <c r="D54" s="121" t="s">
        <v>109</v>
      </c>
      <c r="E54" s="121"/>
    </row>
    <row r="55" spans="1:5" ht="18.75" customHeight="1">
      <c r="A55" s="233">
        <v>52</v>
      </c>
      <c r="B55" s="120">
        <v>28126</v>
      </c>
      <c r="C55" s="117">
        <f t="shared" si="0"/>
        <v>1977</v>
      </c>
      <c r="D55" s="122" t="s">
        <v>266</v>
      </c>
      <c r="E55" s="121"/>
    </row>
    <row r="56" spans="1:5" ht="18.75" customHeight="1">
      <c r="A56" s="233">
        <v>53</v>
      </c>
      <c r="B56" s="120">
        <v>28491</v>
      </c>
      <c r="C56" s="117">
        <f t="shared" si="0"/>
        <v>1978</v>
      </c>
      <c r="D56" s="121" t="s">
        <v>110</v>
      </c>
      <c r="E56" s="121"/>
    </row>
    <row r="57" spans="1:5" ht="18.75" customHeight="1">
      <c r="A57" s="233">
        <v>54</v>
      </c>
      <c r="B57" s="120">
        <v>28856</v>
      </c>
      <c r="C57" s="117">
        <f t="shared" si="0"/>
        <v>1979</v>
      </c>
      <c r="D57" s="122" t="s">
        <v>267</v>
      </c>
      <c r="E57" s="121"/>
    </row>
    <row r="58" spans="1:5" ht="18.75" customHeight="1">
      <c r="A58" s="233">
        <v>55</v>
      </c>
      <c r="B58" s="120">
        <v>29221</v>
      </c>
      <c r="C58" s="117">
        <f t="shared" si="0"/>
        <v>1980</v>
      </c>
      <c r="D58" s="122" t="s">
        <v>268</v>
      </c>
      <c r="E58" s="121"/>
    </row>
    <row r="59" spans="1:5" ht="18.75" customHeight="1">
      <c r="A59" s="233">
        <v>56</v>
      </c>
      <c r="B59" s="120">
        <v>29587</v>
      </c>
      <c r="C59" s="117">
        <f t="shared" si="0"/>
        <v>1981</v>
      </c>
      <c r="D59" s="121" t="s">
        <v>111</v>
      </c>
      <c r="E59" s="121"/>
    </row>
    <row r="60" spans="1:5" ht="18.75" customHeight="1">
      <c r="A60" s="233">
        <v>57</v>
      </c>
      <c r="B60" s="120">
        <v>29952</v>
      </c>
      <c r="C60" s="117">
        <f t="shared" si="0"/>
        <v>1982</v>
      </c>
      <c r="D60" s="121" t="s">
        <v>112</v>
      </c>
      <c r="E60" s="121"/>
    </row>
    <row r="61" spans="1:5" ht="18.75" customHeight="1">
      <c r="A61" s="233">
        <v>58</v>
      </c>
      <c r="B61" s="120">
        <v>30317</v>
      </c>
      <c r="C61" s="117">
        <f t="shared" si="0"/>
        <v>1983</v>
      </c>
      <c r="D61" s="121" t="s">
        <v>113</v>
      </c>
      <c r="E61" s="121"/>
    </row>
    <row r="62" spans="1:5" ht="18.75" customHeight="1">
      <c r="A62" s="233">
        <v>59</v>
      </c>
      <c r="B62" s="120">
        <v>30682</v>
      </c>
      <c r="C62" s="117">
        <f t="shared" si="0"/>
        <v>1984</v>
      </c>
      <c r="D62" s="121" t="s">
        <v>114</v>
      </c>
      <c r="E62" s="121"/>
    </row>
    <row r="63" spans="1:5" ht="18.75" customHeight="1">
      <c r="A63" s="233">
        <v>60</v>
      </c>
      <c r="B63" s="120">
        <v>31048</v>
      </c>
      <c r="C63" s="117">
        <f t="shared" si="0"/>
        <v>1985</v>
      </c>
      <c r="D63" s="122" t="s">
        <v>115</v>
      </c>
      <c r="E63" s="121"/>
    </row>
    <row r="64" spans="1:5" ht="18.75" customHeight="1">
      <c r="A64" s="233">
        <v>61</v>
      </c>
      <c r="B64" s="120">
        <v>31413</v>
      </c>
      <c r="C64" s="117">
        <f t="shared" si="0"/>
        <v>1986</v>
      </c>
      <c r="D64" s="134" t="s">
        <v>116</v>
      </c>
      <c r="E64" s="121"/>
    </row>
    <row r="65" spans="1:5" ht="18.75" customHeight="1">
      <c r="A65" s="233">
        <v>62</v>
      </c>
      <c r="B65" s="120">
        <v>31778</v>
      </c>
      <c r="C65" s="117">
        <f t="shared" si="0"/>
        <v>1987</v>
      </c>
      <c r="D65" s="134" t="s">
        <v>269</v>
      </c>
      <c r="E65" s="121"/>
    </row>
    <row r="66" spans="1:5" ht="18.75" customHeight="1">
      <c r="A66" s="233">
        <v>63</v>
      </c>
      <c r="B66" s="120">
        <v>32143</v>
      </c>
      <c r="C66" s="117">
        <f t="shared" si="0"/>
        <v>1988</v>
      </c>
      <c r="D66" s="122" t="s">
        <v>270</v>
      </c>
      <c r="E66" s="121"/>
    </row>
    <row r="67" spans="1:5" ht="18.75" customHeight="1">
      <c r="A67" s="233">
        <v>64</v>
      </c>
      <c r="B67" s="120">
        <v>32509</v>
      </c>
      <c r="C67" s="117">
        <f t="shared" si="0"/>
        <v>1989</v>
      </c>
      <c r="D67" s="122" t="s">
        <v>271</v>
      </c>
      <c r="E67" s="121"/>
    </row>
    <row r="68" spans="1:5" ht="18.75" customHeight="1">
      <c r="A68" s="233">
        <v>65</v>
      </c>
      <c r="B68" s="120">
        <v>32874</v>
      </c>
      <c r="C68" s="117">
        <f t="shared" si="0"/>
        <v>1990</v>
      </c>
      <c r="D68" s="122" t="s">
        <v>117</v>
      </c>
      <c r="E68" s="121"/>
    </row>
    <row r="69" spans="1:5" ht="18.75" customHeight="1">
      <c r="A69" s="233">
        <v>66</v>
      </c>
      <c r="B69" s="120">
        <v>33239</v>
      </c>
      <c r="C69" s="117">
        <f aca="true" t="shared" si="1" ref="C69:C105">YEAR(B69)</f>
        <v>1991</v>
      </c>
      <c r="D69" s="122" t="s">
        <v>146</v>
      </c>
      <c r="E69" s="121"/>
    </row>
    <row r="70" spans="1:5" ht="18.75" customHeight="1">
      <c r="A70" s="233">
        <v>67</v>
      </c>
      <c r="B70" s="120">
        <v>33604</v>
      </c>
      <c r="C70" s="117">
        <f t="shared" si="1"/>
        <v>1992</v>
      </c>
      <c r="D70" s="122" t="s">
        <v>121</v>
      </c>
      <c r="E70" s="121"/>
    </row>
    <row r="71" spans="1:5" ht="18.75" customHeight="1">
      <c r="A71" s="233">
        <v>68</v>
      </c>
      <c r="B71" s="120">
        <v>33970</v>
      </c>
      <c r="C71" s="117">
        <f t="shared" si="1"/>
        <v>1993</v>
      </c>
      <c r="D71" s="122" t="s">
        <v>118</v>
      </c>
      <c r="E71" s="121"/>
    </row>
    <row r="72" spans="1:5" ht="18.75" customHeight="1">
      <c r="A72" s="233">
        <v>69</v>
      </c>
      <c r="B72" s="120">
        <v>34335</v>
      </c>
      <c r="C72" s="117">
        <f t="shared" si="1"/>
        <v>1994</v>
      </c>
      <c r="D72" s="122" t="s">
        <v>119</v>
      </c>
      <c r="E72" s="121"/>
    </row>
    <row r="73" spans="1:5" ht="18.75" customHeight="1">
      <c r="A73" s="234">
        <v>70</v>
      </c>
      <c r="B73" s="127">
        <v>34700</v>
      </c>
      <c r="C73" s="128">
        <f t="shared" si="1"/>
        <v>1995</v>
      </c>
      <c r="D73" s="135" t="s">
        <v>120</v>
      </c>
      <c r="E73" s="129"/>
    </row>
    <row r="74" spans="1:5" ht="18.75" customHeight="1">
      <c r="A74" s="232">
        <v>71</v>
      </c>
      <c r="B74" s="116">
        <v>35065</v>
      </c>
      <c r="C74" s="117">
        <f t="shared" si="1"/>
        <v>1996</v>
      </c>
      <c r="D74" s="118" t="s">
        <v>122</v>
      </c>
      <c r="E74" s="119"/>
    </row>
    <row r="75" spans="1:5" ht="18.75" customHeight="1">
      <c r="A75" s="233">
        <v>72</v>
      </c>
      <c r="B75" s="120">
        <v>35431</v>
      </c>
      <c r="C75" s="117">
        <f t="shared" si="1"/>
        <v>1997</v>
      </c>
      <c r="D75" s="122" t="s">
        <v>148</v>
      </c>
      <c r="E75" s="121"/>
    </row>
    <row r="76" spans="1:5" ht="18.75" customHeight="1">
      <c r="A76" s="233">
        <v>73</v>
      </c>
      <c r="B76" s="120">
        <v>35796</v>
      </c>
      <c r="C76" s="117">
        <f t="shared" si="1"/>
        <v>1998</v>
      </c>
      <c r="D76" s="122" t="s">
        <v>123</v>
      </c>
      <c r="E76" s="121"/>
    </row>
    <row r="77" spans="1:5" ht="18.75" customHeight="1">
      <c r="A77" s="233">
        <v>74</v>
      </c>
      <c r="B77" s="120">
        <v>36161</v>
      </c>
      <c r="C77" s="117">
        <f t="shared" si="1"/>
        <v>1999</v>
      </c>
      <c r="D77" s="122" t="s">
        <v>272</v>
      </c>
      <c r="E77" s="121"/>
    </row>
    <row r="78" spans="1:5" ht="18.75" customHeight="1">
      <c r="A78" s="233">
        <v>75</v>
      </c>
      <c r="B78" s="120">
        <v>36526</v>
      </c>
      <c r="C78" s="117">
        <f t="shared" si="1"/>
        <v>2000</v>
      </c>
      <c r="D78" s="122" t="s">
        <v>124</v>
      </c>
      <c r="E78" s="121"/>
    </row>
    <row r="79" spans="1:5" ht="18.75" customHeight="1">
      <c r="A79" s="233">
        <v>76</v>
      </c>
      <c r="B79" s="120">
        <v>36892</v>
      </c>
      <c r="C79" s="117">
        <f t="shared" si="1"/>
        <v>2001</v>
      </c>
      <c r="D79" s="122" t="s">
        <v>273</v>
      </c>
      <c r="E79" s="121"/>
    </row>
    <row r="80" spans="1:5" ht="18.75" customHeight="1">
      <c r="A80" s="233">
        <v>77</v>
      </c>
      <c r="B80" s="120">
        <v>37257</v>
      </c>
      <c r="C80" s="117">
        <f t="shared" si="1"/>
        <v>2002</v>
      </c>
      <c r="D80" s="122" t="s">
        <v>274</v>
      </c>
      <c r="E80" s="121"/>
    </row>
    <row r="81" spans="1:5" ht="18.75" customHeight="1">
      <c r="A81" s="233">
        <v>78</v>
      </c>
      <c r="B81" s="120">
        <v>37622</v>
      </c>
      <c r="C81" s="117">
        <f t="shared" si="1"/>
        <v>2003</v>
      </c>
      <c r="D81" s="122" t="s">
        <v>125</v>
      </c>
      <c r="E81" s="121"/>
    </row>
    <row r="82" spans="1:5" ht="18.75" customHeight="1">
      <c r="A82" s="233">
        <v>79</v>
      </c>
      <c r="B82" s="120">
        <v>37987</v>
      </c>
      <c r="C82" s="117">
        <f t="shared" si="1"/>
        <v>2004</v>
      </c>
      <c r="D82" s="122" t="s">
        <v>126</v>
      </c>
      <c r="E82" s="121"/>
    </row>
    <row r="83" spans="1:5" ht="18.75" customHeight="1">
      <c r="A83" s="233">
        <v>80</v>
      </c>
      <c r="B83" s="120">
        <v>38353</v>
      </c>
      <c r="C83" s="117">
        <f t="shared" si="1"/>
        <v>2005</v>
      </c>
      <c r="D83" s="122" t="s">
        <v>129</v>
      </c>
      <c r="E83" s="121"/>
    </row>
    <row r="84" spans="1:5" ht="18.75" customHeight="1">
      <c r="A84" s="233">
        <v>81</v>
      </c>
      <c r="B84" s="120">
        <v>38718</v>
      </c>
      <c r="C84" s="117">
        <f t="shared" si="1"/>
        <v>2006</v>
      </c>
      <c r="D84" s="122" t="s">
        <v>275</v>
      </c>
      <c r="E84" s="121"/>
    </row>
    <row r="85" spans="1:5" ht="18.75" customHeight="1">
      <c r="A85" s="233">
        <v>82</v>
      </c>
      <c r="B85" s="120">
        <v>39083</v>
      </c>
      <c r="C85" s="117">
        <f t="shared" si="1"/>
        <v>2007</v>
      </c>
      <c r="D85" s="122" t="s">
        <v>127</v>
      </c>
      <c r="E85" s="121"/>
    </row>
    <row r="86" spans="1:5" ht="18.75" customHeight="1">
      <c r="A86" s="233">
        <v>83</v>
      </c>
      <c r="B86" s="120">
        <v>39448</v>
      </c>
      <c r="C86" s="117">
        <f t="shared" si="1"/>
        <v>2008</v>
      </c>
      <c r="D86" s="136" t="s">
        <v>128</v>
      </c>
      <c r="E86" s="121"/>
    </row>
    <row r="87" spans="1:5" ht="18.75" customHeight="1">
      <c r="A87" s="233">
        <v>84</v>
      </c>
      <c r="B87" s="120">
        <v>39814</v>
      </c>
      <c r="C87" s="117">
        <f t="shared" si="1"/>
        <v>2009</v>
      </c>
      <c r="D87" s="122" t="s">
        <v>276</v>
      </c>
      <c r="E87" s="121"/>
    </row>
    <row r="88" spans="1:5" ht="18.75" customHeight="1">
      <c r="A88" s="233">
        <v>85</v>
      </c>
      <c r="B88" s="120">
        <v>40179</v>
      </c>
      <c r="C88" s="117">
        <f t="shared" si="1"/>
        <v>2010</v>
      </c>
      <c r="D88" s="122" t="s">
        <v>130</v>
      </c>
      <c r="E88" s="121"/>
    </row>
    <row r="89" spans="1:5" ht="18.75" customHeight="1">
      <c r="A89" s="233">
        <v>86</v>
      </c>
      <c r="B89" s="120">
        <v>40544</v>
      </c>
      <c r="C89" s="117">
        <f t="shared" si="1"/>
        <v>2011</v>
      </c>
      <c r="D89" s="122" t="s">
        <v>131</v>
      </c>
      <c r="E89" s="121"/>
    </row>
    <row r="90" spans="1:5" ht="18.75" customHeight="1">
      <c r="A90" s="233">
        <v>87</v>
      </c>
      <c r="B90" s="120">
        <v>40909</v>
      </c>
      <c r="C90" s="117">
        <f t="shared" si="1"/>
        <v>2012</v>
      </c>
      <c r="D90" s="122" t="s">
        <v>277</v>
      </c>
      <c r="E90" s="121"/>
    </row>
    <row r="91" spans="1:5" ht="18.75" customHeight="1">
      <c r="A91" s="233">
        <v>88</v>
      </c>
      <c r="B91" s="120">
        <v>41275</v>
      </c>
      <c r="C91" s="117">
        <f t="shared" si="1"/>
        <v>2013</v>
      </c>
      <c r="D91" s="122" t="s">
        <v>278</v>
      </c>
      <c r="E91" s="121"/>
    </row>
    <row r="92" spans="1:5" ht="18.75" customHeight="1">
      <c r="A92" s="233">
        <v>89</v>
      </c>
      <c r="B92" s="120">
        <v>41640</v>
      </c>
      <c r="C92" s="117">
        <f t="shared" si="1"/>
        <v>2014</v>
      </c>
      <c r="D92" s="122" t="s">
        <v>295</v>
      </c>
      <c r="E92" s="121"/>
    </row>
    <row r="93" spans="1:5" ht="18.75" customHeight="1">
      <c r="A93" s="233">
        <v>90</v>
      </c>
      <c r="B93" s="120">
        <v>42005</v>
      </c>
      <c r="C93" s="117">
        <f t="shared" si="1"/>
        <v>2015</v>
      </c>
      <c r="D93" s="122" t="s">
        <v>132</v>
      </c>
      <c r="E93" s="121"/>
    </row>
    <row r="94" spans="1:5" ht="18.75" customHeight="1">
      <c r="A94" s="233">
        <v>91</v>
      </c>
      <c r="B94" s="120">
        <v>42370</v>
      </c>
      <c r="C94" s="117">
        <f t="shared" si="1"/>
        <v>2016</v>
      </c>
      <c r="D94" s="122" t="s">
        <v>149</v>
      </c>
      <c r="E94" s="121"/>
    </row>
    <row r="95" spans="1:5" ht="18.75" customHeight="1">
      <c r="A95" s="233">
        <v>92</v>
      </c>
      <c r="B95" s="120">
        <v>42736</v>
      </c>
      <c r="C95" s="117">
        <f t="shared" si="1"/>
        <v>2017</v>
      </c>
      <c r="D95" s="122" t="s">
        <v>279</v>
      </c>
      <c r="E95" s="121"/>
    </row>
    <row r="96" spans="1:5" ht="18.75" customHeight="1">
      <c r="A96" s="233">
        <v>93</v>
      </c>
      <c r="B96" s="120">
        <v>43101</v>
      </c>
      <c r="C96" s="117">
        <f t="shared" si="1"/>
        <v>2018</v>
      </c>
      <c r="D96" s="121"/>
      <c r="E96" s="121"/>
    </row>
    <row r="97" spans="1:5" ht="18.75" customHeight="1">
      <c r="A97" s="233">
        <v>94</v>
      </c>
      <c r="B97" s="120">
        <v>43466</v>
      </c>
      <c r="C97" s="117">
        <f t="shared" si="1"/>
        <v>2019</v>
      </c>
      <c r="D97" s="121"/>
      <c r="E97" s="121"/>
    </row>
    <row r="98" spans="1:5" ht="18.75" customHeight="1">
      <c r="A98" s="233">
        <v>95</v>
      </c>
      <c r="B98" s="120">
        <v>43831</v>
      </c>
      <c r="C98" s="117">
        <f t="shared" si="1"/>
        <v>2020</v>
      </c>
      <c r="D98" s="121"/>
      <c r="E98" s="121"/>
    </row>
    <row r="99" spans="1:5" ht="18.75" customHeight="1">
      <c r="A99" s="233">
        <v>96</v>
      </c>
      <c r="B99" s="120">
        <v>44197</v>
      </c>
      <c r="C99" s="117">
        <f t="shared" si="1"/>
        <v>2021</v>
      </c>
      <c r="D99" s="121"/>
      <c r="E99" s="121"/>
    </row>
    <row r="100" spans="1:5" ht="18.75" customHeight="1">
      <c r="A100" s="233">
        <v>97</v>
      </c>
      <c r="B100" s="120">
        <v>44562</v>
      </c>
      <c r="C100" s="117">
        <f t="shared" si="1"/>
        <v>2022</v>
      </c>
      <c r="D100" s="121"/>
      <c r="E100" s="121"/>
    </row>
    <row r="101" spans="1:5" ht="18.75" customHeight="1">
      <c r="A101" s="233">
        <v>98</v>
      </c>
      <c r="B101" s="120">
        <v>44927</v>
      </c>
      <c r="C101" s="117"/>
      <c r="D101" s="121"/>
      <c r="E101" s="121"/>
    </row>
    <row r="102" spans="1:5" ht="18.75" customHeight="1">
      <c r="A102" s="233">
        <v>99</v>
      </c>
      <c r="B102" s="120">
        <v>45292</v>
      </c>
      <c r="C102" s="117"/>
      <c r="D102" s="121"/>
      <c r="E102" s="121"/>
    </row>
    <row r="103" spans="1:5" ht="18.75" customHeight="1">
      <c r="A103" s="233">
        <v>100</v>
      </c>
      <c r="B103" s="120">
        <v>45658</v>
      </c>
      <c r="C103" s="117"/>
      <c r="D103" s="121"/>
      <c r="E103" s="121"/>
    </row>
    <row r="104" spans="1:5" ht="18.75" customHeight="1">
      <c r="A104" s="233">
        <v>101</v>
      </c>
      <c r="B104" s="120">
        <v>46023</v>
      </c>
      <c r="C104" s="117">
        <f t="shared" si="1"/>
        <v>2026</v>
      </c>
      <c r="D104" s="121"/>
      <c r="E104" s="121"/>
    </row>
    <row r="105" spans="1:5" ht="18.75" customHeight="1">
      <c r="A105" s="233">
        <v>102</v>
      </c>
      <c r="B105" s="120">
        <v>46388</v>
      </c>
      <c r="C105" s="117">
        <f t="shared" si="1"/>
        <v>2027</v>
      </c>
      <c r="D105" s="121"/>
      <c r="E105" s="121"/>
    </row>
    <row r="106" spans="1:5" ht="18.75" customHeight="1">
      <c r="A106" s="236">
        <v>103</v>
      </c>
      <c r="B106" s="120">
        <v>46753</v>
      </c>
      <c r="C106" s="117"/>
      <c r="D106" s="137"/>
      <c r="E106" s="137"/>
    </row>
    <row r="107" spans="1:5" ht="18.75" customHeight="1">
      <c r="A107" s="236">
        <v>104</v>
      </c>
      <c r="B107" s="120">
        <v>47119</v>
      </c>
      <c r="C107" s="117"/>
      <c r="D107" s="137"/>
      <c r="E107" s="137"/>
    </row>
    <row r="108" spans="1:5" ht="18.75" customHeight="1">
      <c r="A108" s="234">
        <v>105</v>
      </c>
      <c r="B108" s="127">
        <v>47484</v>
      </c>
      <c r="C108" s="128"/>
      <c r="D108" s="129"/>
      <c r="E108" s="129"/>
    </row>
  </sheetData>
  <sheetProtection/>
  <mergeCells count="2">
    <mergeCell ref="A1:E1"/>
    <mergeCell ref="A2:E2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/>
  <rowBreaks count="2" manualBreakCount="2">
    <brk id="38" max="4" man="1"/>
    <brk id="73" max="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HBPC0010</dc:creator>
  <cp:keywords/>
  <dc:description/>
  <cp:lastModifiedBy>Midori Takakura</cp:lastModifiedBy>
  <cp:lastPrinted>2017-10-18T06:03:11Z</cp:lastPrinted>
  <dcterms:created xsi:type="dcterms:W3CDTF">2017-08-17T01:20:43Z</dcterms:created>
  <dcterms:modified xsi:type="dcterms:W3CDTF">2017-10-28T03:33:11Z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